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73" i="1" l="1"/>
  <c r="M132" i="1"/>
  <c r="M94" i="1"/>
  <c r="M57" i="1"/>
  <c r="M174" i="1" l="1"/>
  <c r="B57" i="1"/>
  <c r="P94" i="1" l="1"/>
  <c r="B94" i="1"/>
  <c r="P57" i="1"/>
  <c r="N57" i="1"/>
  <c r="L57" i="1"/>
  <c r="K57" i="1"/>
  <c r="J57" i="1"/>
  <c r="I57" i="1"/>
  <c r="H57" i="1"/>
  <c r="G57" i="1"/>
  <c r="E57" i="1"/>
  <c r="D57" i="1"/>
  <c r="C57" i="1"/>
  <c r="Q173" i="1" l="1"/>
  <c r="P173" i="1"/>
  <c r="Q132" i="1"/>
  <c r="P132" i="1"/>
  <c r="Q94" i="1"/>
  <c r="Q57" i="1"/>
  <c r="N94" i="1"/>
  <c r="Q174" i="1" l="1"/>
  <c r="F173" i="1"/>
  <c r="F132" i="1"/>
  <c r="F94" i="1"/>
  <c r="F57" i="1"/>
  <c r="F174" i="1" l="1"/>
  <c r="O173" i="1"/>
  <c r="N173" i="1"/>
  <c r="L173" i="1"/>
  <c r="K173" i="1"/>
  <c r="J173" i="1"/>
  <c r="I173" i="1"/>
  <c r="H173" i="1"/>
  <c r="G173" i="1"/>
  <c r="E173" i="1"/>
  <c r="D173" i="1"/>
  <c r="C173" i="1"/>
  <c r="B173" i="1"/>
  <c r="O132" i="1"/>
  <c r="N132" i="1"/>
  <c r="L132" i="1"/>
  <c r="K132" i="1"/>
  <c r="J132" i="1"/>
  <c r="I132" i="1"/>
  <c r="H132" i="1"/>
  <c r="G132" i="1"/>
  <c r="E132" i="1"/>
  <c r="D132" i="1"/>
  <c r="C132" i="1"/>
  <c r="B132" i="1"/>
  <c r="O94" i="1"/>
  <c r="L94" i="1"/>
  <c r="K94" i="1"/>
  <c r="J94" i="1"/>
  <c r="I94" i="1"/>
  <c r="H94" i="1"/>
  <c r="G94" i="1"/>
  <c r="E94" i="1"/>
  <c r="D94" i="1"/>
  <c r="C94" i="1"/>
  <c r="O57" i="1"/>
  <c r="P174" i="1" l="1"/>
  <c r="B174" i="1"/>
  <c r="C174" i="1"/>
  <c r="D174" i="1"/>
  <c r="G174" i="1"/>
  <c r="I174" i="1"/>
  <c r="K174" i="1"/>
  <c r="N174" i="1"/>
  <c r="E174" i="1"/>
  <c r="H174" i="1"/>
  <c r="J174" i="1"/>
  <c r="L174" i="1"/>
  <c r="O174" i="1"/>
</calcChain>
</file>

<file path=xl/comments1.xml><?xml version="1.0" encoding="utf-8"?>
<comments xmlns="http://schemas.openxmlformats.org/spreadsheetml/2006/main">
  <authors>
    <author>Автор</author>
  </authors>
  <commentLis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ограждения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перд парадными и с торцов</t>
        </r>
      </text>
    </comment>
    <comment ref="H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 детского садика на дорожку и у парадной 7 2 шт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проезд
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ф-351 11 06 13
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2-44 22 03 2013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204"/>
          </rPr>
          <t>по 2 у каждой парадной</t>
        </r>
      </text>
    </comment>
    <comment ref="H42" authorId="0">
      <text>
        <r>
          <rPr>
            <sz val="9"/>
            <color indexed="81"/>
            <rFont val="Tahoma"/>
            <family val="2"/>
            <charset val="204"/>
          </rPr>
          <t xml:space="preserve">не хватает 1 полусферы на павороте, из-за этого машины заезжают на газон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двор проезд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1-119 26 02 13</t>
        </r>
      </text>
    </comment>
    <comment ref="J44" authorId="0">
      <text>
        <r>
          <rPr>
            <b/>
            <sz val="9"/>
            <color indexed="81"/>
            <rFont val="Tahoma"/>
            <family val="2"/>
            <charset val="204"/>
          </rPr>
          <t>урны к скамейкам, постоянная грязь из-за отсутствия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1-119 26 02 13</t>
        </r>
      </text>
    </comment>
    <comment ref="J45" authorId="0">
      <text>
        <r>
          <rPr>
            <b/>
            <sz val="9"/>
            <color indexed="81"/>
            <rFont val="Tahoma"/>
            <family val="2"/>
            <charset val="204"/>
          </rPr>
          <t>урны к скамейкам, постоянная грязь из-за отсутствия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проезд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ф-342 05 06 13
</t>
        </r>
      </text>
    </comment>
    <comment ref="K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2-116 и ф342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1-05 09 01 13</t>
        </r>
      </text>
    </comment>
    <comment ref="D53" authorId="0">
      <text>
        <r>
          <rPr>
            <b/>
            <sz val="9"/>
            <color indexed="81"/>
            <rFont val="Tahoma"/>
            <family val="2"/>
            <charset val="204"/>
          </rPr>
          <t>2-82 24.04.13 ремонт или замена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ф-260 20 25 13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ф-260 20 25 13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ф-260 20 25 13</t>
        </r>
      </text>
    </comment>
    <comment ref="K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- ремонт
</t>
        </r>
      </text>
    </comment>
    <comment ref="H66" authorId="0">
      <text>
        <r>
          <rPr>
            <b/>
            <sz val="9"/>
            <color indexed="81"/>
            <rFont val="Tahoma"/>
            <family val="2"/>
            <charset val="204"/>
          </rPr>
          <t>защита от машин сквера 2-52 26.03.13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1-262 бусел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204"/>
          </rPr>
          <t>по заялению Дмитриевой Марины Юрьевны + жск 1 ф287</t>
        </r>
      </text>
    </comment>
    <comment ref="K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2-98 14 05 13 + вдоль забора+ дорога к 6-2 и березы</t>
        </r>
      </text>
    </comment>
    <comment ref="H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около подъезда № 5 1-397 24.06.13</t>
        </r>
      </text>
    </comment>
    <comment ref="K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кв 7 хочет ограждение вокруг своих посадок</t>
        </r>
      </text>
    </comment>
    <comment ref="B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 АРКА!!!! Ф-336
</t>
        </r>
      </text>
    </comment>
    <comment ref="I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между домом и невская классика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2-110 30 05 13</t>
        </r>
      </text>
    </comment>
    <comment ref="H85" authorId="0">
      <text>
        <r>
          <rPr>
            <b/>
            <sz val="9"/>
            <color indexed="81"/>
            <rFont val="Tahoma"/>
            <family val="2"/>
            <charset val="204"/>
          </rPr>
          <t>поставить столбики вместо полусфер между 7-1 и 5-1 1-278 7-05-13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2-110 30 05 13</t>
        </r>
      </text>
    </comment>
    <comment ref="H86" authorId="0">
      <text>
        <r>
          <rPr>
            <b/>
            <sz val="9"/>
            <color indexed="81"/>
            <rFont val="Tahoma"/>
            <family val="2"/>
            <charset val="204"/>
          </rPr>
          <t>поставить столбики вместо полусфер между 7-1 и 5-1 1-278 7-05-13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7" authorId="0">
      <text>
        <r>
          <rPr>
            <b/>
            <sz val="9"/>
            <color indexed="81"/>
            <rFont val="Tahoma"/>
            <family val="2"/>
            <charset val="204"/>
          </rPr>
          <t>от 7 к.2 до 7 к.3 4 шт. ф-244 от 26.04.13 и ф-391 от 04.07.13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вх 1-326 27 05 13</t>
        </r>
      </text>
    </comment>
    <comment ref="H88" authorId="0">
      <text>
        <r>
          <rPr>
            <b/>
            <sz val="9"/>
            <color indexed="81"/>
            <rFont val="Tahoma"/>
            <family val="2"/>
            <charset val="204"/>
          </rPr>
          <t>между домами 5 и 15 заезд на газон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9" authorId="0">
      <text>
        <r>
          <rPr>
            <b/>
            <sz val="9"/>
            <color indexed="81"/>
            <rFont val="Tahoma"/>
            <family val="2"/>
            <charset val="204"/>
          </rPr>
          <t>между домами 5 и 15 заезд на газон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с заменой</t>
        </r>
      </text>
    </comment>
    <comment ref="K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с заменой
</t>
        </r>
      </text>
    </comment>
    <comment ref="K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+ 87 м сос стороны дс 95</t>
        </r>
      </text>
    </comment>
    <comment ref="B1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2-67 от 10 04 13</t>
        </r>
      </text>
    </comment>
    <comment ref="D100" authorId="0">
      <text>
        <r>
          <rPr>
            <b/>
            <sz val="9"/>
            <color indexed="81"/>
            <rFont val="Tahoma"/>
            <family val="2"/>
            <charset val="204"/>
          </rPr>
          <t>2-40 от 15.03.2013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16-20 парад 2-40 15 03 13</t>
        </r>
      </text>
    </comment>
    <comment ref="K1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огражд+от парадной №20 до магаза пятерочка+ от № 3 до мусорной контейнерной площ</t>
        </r>
      </text>
    </comment>
    <comment ref="N1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19-20 парадной 2-67 10 04 13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2-67 от 10 04 13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04"/>
          </rPr>
          <t>2-40 от 15.03.2013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16-20 парад 2-40 15 03 13</t>
        </r>
      </text>
    </comment>
    <comment ref="K1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огражд+от парадной №20 до магаза пятерочка+ от № 3 до мусорной контейнерной площ</t>
        </r>
      </text>
    </comment>
    <comment ref="N1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19-20 парадной 2-67 10 04 13
</t>
        </r>
      </text>
    </comment>
    <comment ref="H10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 цепочками
</t>
        </r>
      </text>
    </comment>
    <comment ref="K1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стороны дороги где парадные</t>
        </r>
      </text>
    </comment>
    <comment ref="B112" authorId="0">
      <text>
        <r>
          <rPr>
            <b/>
            <sz val="9"/>
            <color indexed="81"/>
            <rFont val="Tahoma"/>
            <family val="2"/>
            <charset val="204"/>
          </rPr>
          <t>2-136 030713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2-120 и ф-338 отнести к загребскому 1</t>
        </r>
      </text>
    </comment>
    <comment ref="I114" authorId="0">
      <text>
        <r>
          <rPr>
            <sz val="9"/>
            <color indexed="81"/>
            <rFont val="Tahoma"/>
            <family val="2"/>
            <charset val="204"/>
          </rPr>
          <t xml:space="preserve">напротив 3 парадной в сквер 2-109 29 05 13
</t>
        </r>
      </text>
    </comment>
    <comment ref="G115" authorId="0">
      <text>
        <r>
          <rPr>
            <b/>
            <sz val="9"/>
            <color indexed="81"/>
            <rFont val="Tahoma"/>
            <family val="2"/>
            <charset val="204"/>
          </rPr>
          <t>председ. прав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шт 1-439 пред правления писал</t>
        </r>
      </text>
    </comment>
    <comment ref="K1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1-13 15 01 13 + 35 м на газон где контейнерная</t>
        </r>
      </text>
    </comment>
    <comment ref="B1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ямы 1-106 и 1-197</t>
        </r>
      </text>
    </comment>
    <comment ref="H116" authorId="0">
      <text>
        <r>
          <rPr>
            <b/>
            <sz val="9"/>
            <color indexed="81"/>
            <rFont val="Tahoma"/>
            <family val="2"/>
            <charset val="204"/>
          </rPr>
          <t>на дорожку к 443 школе, чтобы машины не парковались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посмотреть где?!</t>
        </r>
      </text>
    </comment>
    <comment ref="K1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стороны д/с огородить полисадник</t>
        </r>
      </text>
    </comment>
    <comment ref="G128" authorId="0">
      <text>
        <r>
          <rPr>
            <b/>
            <sz val="9"/>
            <color indexed="81"/>
            <rFont val="Tahoma"/>
            <family val="2"/>
            <charset val="204"/>
          </rPr>
          <t>чикунов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8" authorId="0">
      <text>
        <r>
          <rPr>
            <b/>
            <sz val="9"/>
            <color indexed="81"/>
            <rFont val="Tahoma"/>
            <family val="2"/>
            <charset val="204"/>
          </rPr>
          <t>разрешение есть, у 4 парадной 2-131 240613</t>
        </r>
      </text>
    </comment>
    <comment ref="K1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добавили 150 метров в декабре</t>
        </r>
      </text>
    </comment>
    <comment ref="G135" authorId="0">
      <text>
        <r>
          <rPr>
            <b/>
            <sz val="9"/>
            <color indexed="81"/>
            <rFont val="Tahoma"/>
            <family val="2"/>
            <charset val="204"/>
          </rPr>
          <t>1 вазон у правления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35" authorId="0">
      <text>
        <r>
          <rPr>
            <b/>
            <sz val="9"/>
            <color indexed="81"/>
            <rFont val="Tahoma"/>
            <family val="2"/>
            <charset val="204"/>
          </rPr>
          <t>1-436 09,07,13 председ</t>
        </r>
      </text>
    </comment>
    <comment ref="J135" authorId="0">
      <text>
        <r>
          <rPr>
            <b/>
            <sz val="9"/>
            <color indexed="81"/>
            <rFont val="Tahoma"/>
            <family val="2"/>
            <charset val="204"/>
          </rPr>
          <t>от председателя 1-436 09 07 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35 м.п. 1-436 от председателя</t>
        </r>
      </text>
    </comment>
    <comment ref="G136" authorId="0">
      <text>
        <r>
          <rPr>
            <b/>
            <sz val="9"/>
            <color indexed="81"/>
            <rFont val="Tahoma"/>
            <family val="2"/>
            <charset val="204"/>
          </rPr>
          <t>1 вазон у правления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36" authorId="0">
      <text>
        <r>
          <rPr>
            <b/>
            <sz val="9"/>
            <color indexed="81"/>
            <rFont val="Tahoma"/>
            <family val="2"/>
            <charset val="204"/>
          </rPr>
          <t>1-436 09,07,13 председ</t>
        </r>
      </text>
    </comment>
    <comment ref="J136" authorId="0">
      <text>
        <r>
          <rPr>
            <b/>
            <sz val="9"/>
            <color indexed="81"/>
            <rFont val="Tahoma"/>
            <family val="2"/>
            <charset val="204"/>
          </rPr>
          <t>от председателя 1-436 09 07 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35 м.п. 1-436 от председателя</t>
        </r>
      </text>
    </comment>
    <comment ref="B1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1-301 со стороны парадных</t>
        </r>
      </text>
    </comment>
    <comment ref="H137" authorId="0">
      <text>
        <r>
          <rPr>
            <b/>
            <sz val="9"/>
            <color indexed="81"/>
            <rFont val="Tahoma"/>
            <family val="2"/>
            <charset val="204"/>
          </rPr>
          <t>вдоль газона между 19 и 21 домом, заезд на газон 1-301 17 05 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38" authorId="0">
      <text>
        <r>
          <rPr>
            <b/>
            <sz val="9"/>
            <color indexed="81"/>
            <rFont val="Tahoma"/>
            <family val="2"/>
            <charset val="204"/>
          </rPr>
          <t>по заявлению Толосухиной Юлии Александровой буд. 88 к.1 к. 3 86 к.1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стороны улицы 2-16</t>
        </r>
      </text>
    </comment>
    <comment ref="B139" authorId="0">
      <text>
        <r>
          <rPr>
            <b/>
            <sz val="9"/>
            <color indexed="81"/>
            <rFont val="Tahoma"/>
            <family val="2"/>
            <charset val="204"/>
          </rPr>
          <t>по заявлению Толосухиной Юлии Александровой буд. 88 к.1 к. 3 86 к.1</t>
        </r>
      </text>
    </comment>
    <comment ref="B140" authorId="0">
      <text>
        <r>
          <rPr>
            <b/>
            <sz val="9"/>
            <color indexed="81"/>
            <rFont val="Tahoma"/>
            <family val="2"/>
            <charset val="204"/>
          </rPr>
          <t>по заявлению Толосухиной Юлии Александровой буд. 88 к.1 к. 3 86 к.1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3-4 подъезд по 2 шт
</t>
        </r>
      </text>
    </comment>
    <comment ref="B1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дунайский 36 вдоль дома, эл. письмо</t>
        </r>
      </text>
    </comment>
    <comment ref="B1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проезд 1-454</t>
        </r>
      </text>
    </comment>
    <comment ref="B1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1301 17,05,13</t>
        </r>
      </text>
    </comment>
    <comment ref="D151" authorId="0">
      <text>
        <r>
          <rPr>
            <sz val="9"/>
            <color indexed="81"/>
            <rFont val="Tahoma"/>
            <family val="2"/>
            <charset val="204"/>
          </rPr>
          <t>письмо 2-97 от 14.05.2013 оборудовать площадку с обратной стороны дома</t>
        </r>
      </text>
    </comment>
    <comment ref="H151" authorId="0">
      <text>
        <r>
          <rPr>
            <sz val="9"/>
            <color indexed="81"/>
            <rFont val="Tahoma"/>
            <family val="2"/>
            <charset val="204"/>
          </rPr>
          <t xml:space="preserve">перед входом в парадные 1-89 18.02.13
+ 8 на газон у контейнерной
</t>
        </r>
      </text>
    </comment>
    <comment ref="B1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проезд+ сам дом
</t>
        </r>
      </text>
    </comment>
    <comment ref="B1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звонок, огромная яма на проезде, делать не будем капитальный ремонт Шмаров
</t>
        </r>
      </text>
    </comment>
    <comment ref="H16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 домом, загородить пожарный проезд. 2-124 от 17.06.13 + 2 у детской площадке на вход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председ прав 1 и 2 подъезд и подъезд к д/с 1-293 15 05 13</t>
        </r>
      </text>
    </comment>
    <comment ref="H171" authorId="0">
      <text>
        <r>
          <rPr>
            <b/>
            <sz val="9"/>
            <color indexed="81"/>
            <rFont val="Tahoma"/>
            <family val="2"/>
            <charset val="204"/>
          </rPr>
          <t>перед парадными+ около мусорки 1-293 15 05 2013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огражд вокруг дома</t>
        </r>
      </text>
    </comment>
  </commentList>
</comments>
</file>

<file path=xl/sharedStrings.xml><?xml version="1.0" encoding="utf-8"?>
<sst xmlns="http://schemas.openxmlformats.org/spreadsheetml/2006/main" count="196" uniqueCount="194">
  <si>
    <t>Адрес объекта</t>
  </si>
  <si>
    <t>текущий ремонт придомовых территорий и дворовых территорий, включая проезды и въезды пешеходные дорожки</t>
  </si>
  <si>
    <t>создание зон отдыха, в том числе обустройство и содержание  детских и спортивных площадок</t>
  </si>
  <si>
    <t>Проведение санитарных рубок, а также удаление аварийных, больных деревьев и кустарников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</si>
  <si>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перечней территорий зеленых насаждений внутриквартального озеленения</t>
  </si>
  <si>
    <t>выполнение оформления к праздничным мероприятиям</t>
  </si>
  <si>
    <t>текущий ремонт асфальтного покрытия, кв. м.</t>
  </si>
  <si>
    <t>Устройство искусственных неровностей  шт.</t>
  </si>
  <si>
    <t>Детские и спорт площадки. кол-во шт.</t>
  </si>
  <si>
    <t>завоз песка в песочницы куб.м.</t>
  </si>
  <si>
    <t>Вазоны, шт</t>
  </si>
  <si>
    <t>Полусферы, шт</t>
  </si>
  <si>
    <t>скамейки, шт</t>
  </si>
  <si>
    <t>урны, шт</t>
  </si>
  <si>
    <t>Установка ограждений газонов, м.п.</t>
  </si>
  <si>
    <t>кол-во шт.</t>
  </si>
  <si>
    <t>уборка территорий зеленых насаждений внутриквартального озеленения, кв.м</t>
  </si>
  <si>
    <t>кол-во мероприятий</t>
  </si>
  <si>
    <t>Кол-во, мест</t>
  </si>
  <si>
    <t xml:space="preserve"> 220 округ</t>
  </si>
  <si>
    <t xml:space="preserve">пер. Альпийский д. 19 к. 1 </t>
  </si>
  <si>
    <t>пер. Альпийский д. 19 к. 1 сквер 13-74-34</t>
  </si>
  <si>
    <t>пер. Альпийский д. 19 к. 2 сквер 13-74-31</t>
  </si>
  <si>
    <t>пер. Альпийский д. 21</t>
  </si>
  <si>
    <t>пер. Альпийский д. 22</t>
  </si>
  <si>
    <t>пер. Альпийский д. 23 к.  2</t>
  </si>
  <si>
    <t>пер. Альпийский д. 30 сквер 13-74-50</t>
  </si>
  <si>
    <t xml:space="preserve">пер. Альпийский д. 31 </t>
  </si>
  <si>
    <t>пер. Альпийский д. 39</t>
  </si>
  <si>
    <t>ул. Бухарестская д.  63 сквер 13-74-51</t>
  </si>
  <si>
    <t xml:space="preserve">ул. Бухарестская д. 67 к. 1 </t>
  </si>
  <si>
    <t>ул. Бухарестская д. 67 к. 1 сквер 13-74-4</t>
  </si>
  <si>
    <t>ул. Бухарестская д. 67 к. 4</t>
  </si>
  <si>
    <t>ул. Бухарестская д. 67 к. 5</t>
  </si>
  <si>
    <t>ул. Будапештская д. 51</t>
  </si>
  <si>
    <t>ул. Будапештская д. 60</t>
  </si>
  <si>
    <t>ул. Будапештская д. 61 сквер 13-74-19</t>
  </si>
  <si>
    <t>ул. Будапештская д. 61 сквер 13-74-33</t>
  </si>
  <si>
    <t xml:space="preserve">ул. Будапештская д. 61 </t>
  </si>
  <si>
    <t>ул. Будапештская д. 63 к. 1</t>
  </si>
  <si>
    <t xml:space="preserve">ул. Будапештская д. 66 к. 1 </t>
  </si>
  <si>
    <t>ул. Будапештская д. 66 к. 1 сквер 13-74-15</t>
  </si>
  <si>
    <t>ул. Димитрова д. 18 к. 1</t>
  </si>
  <si>
    <t>ул. Димитрова  д. 18 к. 2</t>
  </si>
  <si>
    <t>ул. Димитрова д. 18 к. 3</t>
  </si>
  <si>
    <t>ул. Димитрова д. 18 к.4 сквер 13-74-16</t>
  </si>
  <si>
    <t>ул. Димитрова д. 18 к. 5  сквер 13-74-13</t>
  </si>
  <si>
    <t xml:space="preserve">ул. Димитрова д. 18 к. 5  </t>
  </si>
  <si>
    <t>ул. Димитрова д. 20 к. 1</t>
  </si>
  <si>
    <t xml:space="preserve">ул. Димитрова д. 22 к. 1 </t>
  </si>
  <si>
    <t>ул. Димитрова д. 24 к. 2</t>
  </si>
  <si>
    <t>ул. Димитрова д. 26</t>
  </si>
  <si>
    <t>пр. Славы д. 27</t>
  </si>
  <si>
    <t>пр. Славы д. 37 сквер 13-74-2</t>
  </si>
  <si>
    <t>пр. Славы д. 43/49 сквер 13-74-52</t>
  </si>
  <si>
    <t>Димитрова  д. 20 к. 3, д. 22. к. 1 сквер 13-74-18</t>
  </si>
  <si>
    <t>Славы 23, 25 сквер 13-74-11</t>
  </si>
  <si>
    <t>Итого по 220 округу</t>
  </si>
  <si>
    <t>221 округ</t>
  </si>
  <si>
    <t>пер. Альпийский д. 2</t>
  </si>
  <si>
    <t xml:space="preserve">пер. Альпийский д. 4 </t>
  </si>
  <si>
    <t>пер. Альпийский д. 4 сквер 13-74-46</t>
  </si>
  <si>
    <t>пер. Альпийский д. 9 к. 2</t>
  </si>
  <si>
    <t xml:space="preserve">пер. Альпийский д. 9  к. 3 </t>
  </si>
  <si>
    <t>пер. Альпийский д. 11к. 2</t>
  </si>
  <si>
    <t>пер. Альпийский д. 12 сквер 13-74-48</t>
  </si>
  <si>
    <t xml:space="preserve">пер. Альпийский д. 13 к. 2 </t>
  </si>
  <si>
    <t>пер. Альпийский д.16 сквер 13-74-41</t>
  </si>
  <si>
    <t xml:space="preserve">ул. Белградская д. 34 к. 1 сквер 13-74-44 </t>
  </si>
  <si>
    <t>ул. Белградская д. 34 к. 1  сквер 13-74-45</t>
  </si>
  <si>
    <t xml:space="preserve">ул. Белградская д. 34 к. 1 </t>
  </si>
  <si>
    <t xml:space="preserve"> </t>
  </si>
  <si>
    <t>ул. Белградская д. 40 к. 1 сквер 13-74-29</t>
  </si>
  <si>
    <t>ул. Димитрова д. 4 к. 1 сквер 13-74-21</t>
  </si>
  <si>
    <t>ул. Димитрова д.6 к. 1 сквер 13-74-22</t>
  </si>
  <si>
    <t>ул. Димитрова д. 10 к. 1 сквер 13-74-1</t>
  </si>
  <si>
    <t>ул. Димитрова д. 10 к. 2</t>
  </si>
  <si>
    <t>ул. Димитрова д. 10 к. 4</t>
  </si>
  <si>
    <t>ул. Димитрова д. 12 к. 1</t>
  </si>
  <si>
    <t>ул. Димитрова д. 12 к. 3</t>
  </si>
  <si>
    <t xml:space="preserve">ул. Димитрова д. 14 к. 2 </t>
  </si>
  <si>
    <t>ул. Димитрова д. 14 к. 2 сквер 13-74-20</t>
  </si>
  <si>
    <t>ул. Димитрова д. 16 к. 1</t>
  </si>
  <si>
    <t xml:space="preserve">пр. Славы  д. 7 к.1 </t>
  </si>
  <si>
    <t>пр. Славы  д. 7 к.1 сквер 13-74-42</t>
  </si>
  <si>
    <t>пр. Славы  д. 7 к. 3 сквер 13-74-47</t>
  </si>
  <si>
    <t xml:space="preserve">пр. Славы д. 5 </t>
  </si>
  <si>
    <t>пр. Славы д. 5 сквер 13-74-43</t>
  </si>
  <si>
    <t>пр. Славы д. 11</t>
  </si>
  <si>
    <t>пр. Славы д. 19 к. 1 сквер 13-74-12</t>
  </si>
  <si>
    <t>Альпийский д. 13 к.1 к. 2, д. 15 к. 3 сквер 13-74-30</t>
  </si>
  <si>
    <t>Итого по 221 округу</t>
  </si>
  <si>
    <t>222 округ</t>
  </si>
  <si>
    <t>ул. Будапештская д. 69 к. 2 сквер 13-74-63</t>
  </si>
  <si>
    <t>ул. Будапештская д. 71 к. 2 сквер 13-74-60</t>
  </si>
  <si>
    <t>ул. Будапештская д. 72 корп. 1</t>
  </si>
  <si>
    <t xml:space="preserve">ул. Будапештская д. 72 к.  3 </t>
  </si>
  <si>
    <t xml:space="preserve">ул. Будапештская д. 74 к. 1 </t>
  </si>
  <si>
    <t>ул. Будапештская д. 74 к. 1 сквер 13-74-6</t>
  </si>
  <si>
    <t>ул. Будапештская д. 74 к. 5</t>
  </si>
  <si>
    <t xml:space="preserve">ул. Димитрова д. 7 к. 2 сквер 13-74-61 </t>
  </si>
  <si>
    <t>ул. Димитрова д. 7 к. 2 сквер  13-74-62</t>
  </si>
  <si>
    <t>ул. Димитрова д. 3 к. 2 сквер 13-74-10</t>
  </si>
  <si>
    <t>ул. Димитрова д. 3 к. 4</t>
  </si>
  <si>
    <t>ул. Димитрова д. 11/67 сквер 13-74-59</t>
  </si>
  <si>
    <t>ул. Димитрова д.13/70 сквер 13-74-24</t>
  </si>
  <si>
    <t>ул. Димитрова д.13/70 сквер 13-74-23</t>
  </si>
  <si>
    <t xml:space="preserve">ул. Димитрова д.13/70 </t>
  </si>
  <si>
    <t>ул. Димитрова д. 15 к. 2</t>
  </si>
  <si>
    <t xml:space="preserve">ул. Димитрова д. 17 к. 1 сквер 13-74-25 </t>
  </si>
  <si>
    <t>ул. М. Балканская д. 6 к. 1</t>
  </si>
  <si>
    <t xml:space="preserve">ул. Пловдивская д. 2 </t>
  </si>
  <si>
    <t xml:space="preserve">ул. Купчинская  д. 5 к. 1 сквер 13-74-56 </t>
  </si>
  <si>
    <t>ул. Купчинская  д. 5 к. 1 сквер 13-74-57</t>
  </si>
  <si>
    <t xml:space="preserve">ул. Купчинская  д. 9 к. 1 </t>
  </si>
  <si>
    <t>ул. Купчинская  д. 9 к. 1 сквер 13-74-54</t>
  </si>
  <si>
    <t>ул. Купчинская  д.11 к. 1</t>
  </si>
  <si>
    <t>ул. Пловдивская д. 2 сквер 13-74-53</t>
  </si>
  <si>
    <t>б-р. Загребский  д. 5 к. 3 сквер 13-74-27</t>
  </si>
  <si>
    <t>б-р. Загребский  д.7 к. 1</t>
  </si>
  <si>
    <t>б-р. Загребский  д.7 к. 1 сквер 13-74-28</t>
  </si>
  <si>
    <t>Будапештская д. 74 к. 5 и Загребский б-р д. 7 к. 3 сквер 13-74-26</t>
  </si>
  <si>
    <t>Итого по 222 округу</t>
  </si>
  <si>
    <t>223 округ</t>
  </si>
  <si>
    <t>б-р. Загребский  д. 17 к. 3</t>
  </si>
  <si>
    <t xml:space="preserve">б-р. Загребский  д. 19 к. 1 </t>
  </si>
  <si>
    <t>б-р. Загребский  д. 19 к. 1 сквер 13-74-64</t>
  </si>
  <si>
    <t>б-р. Загребский д. 21</t>
  </si>
  <si>
    <t>ул. Будапештская д.  86 к. 1 сквер 13-74-66</t>
  </si>
  <si>
    <t>ул. Будапештская д.  88 к. 1</t>
  </si>
  <si>
    <t>ул. Будапештская д. 88 к. 3 сквер 13-74-65</t>
  </si>
  <si>
    <t>пр. Дунайский д. 34/16</t>
  </si>
  <si>
    <t>пр. Дунайский д. 40</t>
  </si>
  <si>
    <t>пр. Дунайский д. 42/79 к. 1 Пловдивская д.9 сквер 13-74-40</t>
  </si>
  <si>
    <t>пр. Дунайский д. 48 к. 1 сквер 13-74-8</t>
  </si>
  <si>
    <t>ул. Купчинская д. 8 к. 1</t>
  </si>
  <si>
    <t>ул. Купчинская д. 10 к. 1 сквер 13-74-35</t>
  </si>
  <si>
    <t xml:space="preserve">ул. Купчинская д. 10 к. 3 </t>
  </si>
  <si>
    <t>ул. Купчинская д. 10 к. 3 сквер 13-74-9</t>
  </si>
  <si>
    <t>ул. Купчинская д. 10 к. 3 сквер 13-74-36</t>
  </si>
  <si>
    <t>ул. Купчинская д. 14 к. 1</t>
  </si>
  <si>
    <t>ул. Купчинская д. 14 к. 2 сквер 13-74-37</t>
  </si>
  <si>
    <t>ул. Малая Балканская д.14 к.1  сквер 13-74-69</t>
  </si>
  <si>
    <t>ул. Купчинская д. 17 к. 1</t>
  </si>
  <si>
    <t xml:space="preserve">ул. Купчинская д. 17 к. 2 </t>
  </si>
  <si>
    <t>ул. Купчинская д. 17 к. 2 сквер 13-74-72</t>
  </si>
  <si>
    <t>ул. Купчинская д. 17 к. 4</t>
  </si>
  <si>
    <t>ул. М. Балканская д. 12 к. 1</t>
  </si>
  <si>
    <t>ул. М. Балканская д. 14 к. 1</t>
  </si>
  <si>
    <t xml:space="preserve">ул. Пловдивская д. 3 к. 1 </t>
  </si>
  <si>
    <t>ул. Пловдивская д. 3 к. 1 сквер 13-74-68</t>
  </si>
  <si>
    <t>ул. Пловдивская д. 3 к. 2 сквер 13-74-67</t>
  </si>
  <si>
    <t>Итого по 223 округу</t>
  </si>
  <si>
    <t>Итого по МОМО "Георгиевский"</t>
  </si>
  <si>
    <t xml:space="preserve">Работы по организации места, отведенного для остановки или стоянки транспортных средств инвалидов с нанесением дорожной разметки </t>
  </si>
  <si>
    <t xml:space="preserve"> Димитрова д. 7 к.1, ул. Купчинская д. 4 к. 1 сквер 13-74-58</t>
  </si>
  <si>
    <t>ул. Купчинская д. 17 к. 4  сквер 13-74-70</t>
  </si>
  <si>
    <t>пр. Славы д. 41</t>
  </si>
  <si>
    <t>ул. Димитрова д. 7 к. 1</t>
  </si>
  <si>
    <t>пер. Альпийский д. 9 к. 1</t>
  </si>
  <si>
    <t>ул. Белградская д. 44</t>
  </si>
  <si>
    <t>ул. Купчинская  д.11 к. 2</t>
  </si>
  <si>
    <t>Установка информационных стендов кол-во шт.</t>
  </si>
  <si>
    <t>Альпийский д. 15 к. 1, д. 15 к. 2, д. 15 к. 3 сквер 13-74-32</t>
  </si>
  <si>
    <t>Загребский д. 3, д. 5 Димитрова 17 к. 1 сквер 13-74-5</t>
  </si>
  <si>
    <t>ул. Будапештская д. 88 к. 3, пр. Дунайский д. 48 к. 1 сквер 13-74-7</t>
  </si>
  <si>
    <t>Димитрова д. 24 к. 1, 2 Бухарестская 67 к. 4  сквер 13-74-3</t>
  </si>
  <si>
    <t>ул. Димитрова д. 22 к. 1 Альпийский д. 39 сквер 13-74-14</t>
  </si>
  <si>
    <t>ул. Димитрова д. 18 к. 5, Димитрова  д. 20 к. 3 сквер 13-74-17</t>
  </si>
  <si>
    <t>ул. Будапештская д. 50 сквер 13-74-49</t>
  </si>
  <si>
    <t>ул. Купчинская д. 11 к. 3 сквер 13-74-55</t>
  </si>
  <si>
    <t>ул. Купчинская д. 15 к. 2 сквер 13-74-71</t>
  </si>
  <si>
    <t>ул. Купчинская д. 13 корп. 1</t>
  </si>
  <si>
    <t xml:space="preserve">План благоустройства территории, не входящей в состав общего имущества многоквартирных домов внутригородского муниципального образования Санкт-Петербурга муниципального округа "Георгиевский" на 2016 год  </t>
  </si>
  <si>
    <t xml:space="preserve">организация рекрационной зоны, кол-во, шт </t>
  </si>
  <si>
    <t>пер. Альпийский д. 26</t>
  </si>
  <si>
    <t>пер. Альпийский д. 28</t>
  </si>
  <si>
    <t>пр. Славы д. 23 к. 1</t>
  </si>
  <si>
    <t>пр. Славы д. 31</t>
  </si>
  <si>
    <t>Проведение работ по компенсационному озеленению</t>
  </si>
  <si>
    <t>кол-во, шт.</t>
  </si>
  <si>
    <t>Установка и содержание малых архитектурных форм (вазоны, полусферы), уличной мебели (скамейки, стенды) и хозяйственно-бытового оборудования (урны); установка, ремонт, содержание ограждений газонов</t>
  </si>
  <si>
    <t>ул. Купчинская д. 6/4 корп. 1</t>
  </si>
  <si>
    <t>ул. Белградская д. 42 к. 1</t>
  </si>
  <si>
    <t>пр. Дунайский д. 36 к. 1</t>
  </si>
  <si>
    <t>пр. Дунайский д. 42/79 к. 1</t>
  </si>
  <si>
    <t>пр. Дунайский д. 42/79 к. 1 сквер 13-74-39</t>
  </si>
  <si>
    <t xml:space="preserve">пр. Дунайский д. 42/79 к. 1 сквер 13-74-38 </t>
  </si>
  <si>
    <t xml:space="preserve">ул. Купчинская д. 12 </t>
  </si>
  <si>
    <t xml:space="preserve">ул. М. Каштановая аллея д.  4 </t>
  </si>
  <si>
    <t>ул. Будапештская д. 48</t>
  </si>
  <si>
    <t>ул. Будапештская д. 50</t>
  </si>
  <si>
    <t>ул. Пловдивская д. 9</t>
  </si>
  <si>
    <t>пр. Дунайский д. 38 к.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</si>
</sst>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3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1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vertical="center" wrapText="1"/>
    </xf>
    <xf numFmtId="0" fontId="6" fillId="2" borderId="0" xfId="0" applyFont="1" applyFill="1"/>
    <xf numFmtId="1" fontId="5" fillId="3" borderId="12" xfId="0" applyNumberFormat="1" applyFont="1" applyFill="1" applyBorder="1" applyAlignment="1">
      <alignment horizontal="center" wrapText="1"/>
    </xf>
    <xf numFmtId="1" fontId="5" fillId="3" borderId="10" xfId="0" applyNumberFormat="1" applyFont="1" applyFill="1" applyBorder="1" applyAlignment="1">
      <alignment horizont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left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5" fillId="2" borderId="20" xfId="0" applyNumberFormat="1" applyFont="1" applyFill="1" applyBorder="1" applyAlignment="1">
      <alignment vertical="center" wrapText="1"/>
    </xf>
    <xf numFmtId="0" fontId="5" fillId="2" borderId="22" xfId="0" applyNumberFormat="1" applyFont="1" applyFill="1" applyBorder="1" applyAlignment="1">
      <alignment horizontal="left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vertical="center" wrapText="1"/>
    </xf>
    <xf numFmtId="0" fontId="5" fillId="2" borderId="21" xfId="0" applyNumberFormat="1" applyFont="1" applyFill="1" applyBorder="1" applyAlignment="1">
      <alignment vertical="center" wrapText="1"/>
    </xf>
    <xf numFmtId="0" fontId="5" fillId="2" borderId="22" xfId="0" applyNumberFormat="1" applyFont="1" applyFill="1" applyBorder="1" applyAlignment="1">
      <alignment vertical="center" wrapText="1"/>
    </xf>
    <xf numFmtId="0" fontId="0" fillId="0" borderId="16" xfId="0" applyBorder="1"/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4"/>
  <sheetViews>
    <sheetView tabSelected="1" topLeftCell="A124" zoomScale="110" zoomScaleNormal="110" workbookViewId="0">
      <selection activeCell="A131" sqref="A131"/>
    </sheetView>
  </sheetViews>
  <sheetFormatPr defaultRowHeight="15" x14ac:dyDescent="0.25"/>
  <cols>
    <col min="1" max="1" width="24.28515625" style="40" customWidth="1"/>
    <col min="2" max="2" width="7" customWidth="1"/>
    <col min="3" max="3" width="7.28515625" customWidth="1"/>
    <col min="4" max="4" width="7.7109375" customWidth="1"/>
    <col min="5" max="6" width="6.7109375" customWidth="1"/>
    <col min="7" max="7" width="6.42578125" customWidth="1"/>
    <col min="8" max="8" width="4.7109375" customWidth="1"/>
    <col min="9" max="10" width="4.42578125" customWidth="1"/>
    <col min="11" max="11" width="6.140625" customWidth="1"/>
    <col min="12" max="13" width="7.28515625" customWidth="1"/>
    <col min="14" max="14" width="6.85546875" customWidth="1"/>
    <col min="16" max="16" width="7.28515625" customWidth="1"/>
  </cols>
  <sheetData>
    <row r="1" spans="1:17" ht="38.25" customHeight="1" thickBot="1" x14ac:dyDescent="0.3">
      <c r="A1" s="57" t="s">
        <v>173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" customHeight="1" x14ac:dyDescent="0.25">
      <c r="A2" s="58" t="s">
        <v>0</v>
      </c>
      <c r="B2" s="47" t="s">
        <v>1</v>
      </c>
      <c r="C2" s="61"/>
      <c r="D2" s="47" t="s">
        <v>2</v>
      </c>
      <c r="E2" s="48"/>
      <c r="F2" s="49"/>
      <c r="G2" s="66" t="s">
        <v>181</v>
      </c>
      <c r="H2" s="67"/>
      <c r="I2" s="67"/>
      <c r="J2" s="67"/>
      <c r="K2" s="68"/>
      <c r="L2" s="42" t="s">
        <v>3</v>
      </c>
      <c r="M2" s="42" t="s">
        <v>179</v>
      </c>
      <c r="N2" s="47" t="s">
        <v>4</v>
      </c>
      <c r="O2" s="72"/>
      <c r="P2" s="42" t="s">
        <v>5</v>
      </c>
      <c r="Q2" s="75" t="s">
        <v>154</v>
      </c>
    </row>
    <row r="3" spans="1:17" x14ac:dyDescent="0.25">
      <c r="A3" s="59"/>
      <c r="B3" s="62"/>
      <c r="C3" s="63"/>
      <c r="D3" s="50"/>
      <c r="E3" s="51"/>
      <c r="F3" s="52"/>
      <c r="G3" s="69"/>
      <c r="H3" s="70"/>
      <c r="I3" s="70"/>
      <c r="J3" s="70"/>
      <c r="K3" s="71"/>
      <c r="L3" s="46"/>
      <c r="M3" s="46"/>
      <c r="N3" s="62"/>
      <c r="O3" s="73"/>
      <c r="P3" s="46"/>
      <c r="Q3" s="76"/>
    </row>
    <row r="4" spans="1:17" ht="150" customHeight="1" thickBot="1" x14ac:dyDescent="0.3">
      <c r="A4" s="59"/>
      <c r="B4" s="64"/>
      <c r="C4" s="65"/>
      <c r="D4" s="53"/>
      <c r="E4" s="54"/>
      <c r="F4" s="55"/>
      <c r="G4" s="69"/>
      <c r="H4" s="70"/>
      <c r="I4" s="70"/>
      <c r="J4" s="70"/>
      <c r="K4" s="71"/>
      <c r="L4" s="43"/>
      <c r="M4" s="43"/>
      <c r="N4" s="64"/>
      <c r="O4" s="74"/>
      <c r="P4" s="43"/>
      <c r="Q4" s="76"/>
    </row>
    <row r="5" spans="1:17" ht="15" customHeight="1" x14ac:dyDescent="0.25">
      <c r="A5" s="59"/>
      <c r="B5" s="42" t="s">
        <v>6</v>
      </c>
      <c r="C5" s="42" t="s">
        <v>7</v>
      </c>
      <c r="D5" s="42" t="s">
        <v>8</v>
      </c>
      <c r="E5" s="42" t="s">
        <v>9</v>
      </c>
      <c r="F5" s="42" t="s">
        <v>162</v>
      </c>
      <c r="G5" s="42" t="s">
        <v>10</v>
      </c>
      <c r="H5" s="42" t="s">
        <v>11</v>
      </c>
      <c r="I5" s="44" t="s">
        <v>12</v>
      </c>
      <c r="J5" s="42" t="s">
        <v>13</v>
      </c>
      <c r="K5" s="42" t="s">
        <v>14</v>
      </c>
      <c r="L5" s="42" t="s">
        <v>15</v>
      </c>
      <c r="M5" s="42" t="s">
        <v>180</v>
      </c>
      <c r="N5" s="42" t="s">
        <v>174</v>
      </c>
      <c r="O5" s="42" t="s">
        <v>16</v>
      </c>
      <c r="P5" s="42" t="s">
        <v>17</v>
      </c>
      <c r="Q5" s="42" t="s">
        <v>18</v>
      </c>
    </row>
    <row r="6" spans="1:17" ht="97.5" customHeight="1" thickBot="1" x14ac:dyDescent="0.3">
      <c r="A6" s="60"/>
      <c r="B6" s="43"/>
      <c r="C6" s="43"/>
      <c r="D6" s="43"/>
      <c r="E6" s="43"/>
      <c r="F6" s="56"/>
      <c r="G6" s="43"/>
      <c r="H6" s="43"/>
      <c r="I6" s="45"/>
      <c r="J6" s="43"/>
      <c r="K6" s="43"/>
      <c r="L6" s="43"/>
      <c r="M6" s="43"/>
      <c r="N6" s="43"/>
      <c r="O6" s="43"/>
      <c r="P6" s="43"/>
      <c r="Q6" s="43"/>
    </row>
    <row r="7" spans="1:17" ht="15.75" thickBot="1" x14ac:dyDescent="0.3">
      <c r="A7" s="31">
        <v>1</v>
      </c>
      <c r="B7" s="29">
        <v>2</v>
      </c>
      <c r="C7" s="25">
        <v>3</v>
      </c>
      <c r="D7" s="25">
        <v>4</v>
      </c>
      <c r="E7" s="24">
        <v>5</v>
      </c>
      <c r="F7" s="25">
        <v>6</v>
      </c>
      <c r="G7" s="25">
        <v>7</v>
      </c>
      <c r="H7" s="24">
        <v>8</v>
      </c>
      <c r="I7" s="24">
        <v>9</v>
      </c>
      <c r="J7" s="30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4">
        <v>17</v>
      </c>
    </row>
    <row r="8" spans="1:17" ht="15.75" thickBot="1" x14ac:dyDescent="0.3">
      <c r="A8" s="41" t="s">
        <v>19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5.75" thickBot="1" x14ac:dyDescent="0.3">
      <c r="A9" s="32" t="s">
        <v>20</v>
      </c>
      <c r="B9" s="1">
        <v>138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3.25" thickBot="1" x14ac:dyDescent="0.3">
      <c r="A10" s="32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>
        <v>64</v>
      </c>
      <c r="L10" s="1"/>
      <c r="M10" s="1"/>
      <c r="N10" s="1"/>
      <c r="O10" s="1">
        <v>2228</v>
      </c>
      <c r="P10" s="1"/>
      <c r="Q10" s="1"/>
    </row>
    <row r="11" spans="1:17" ht="23.25" thickBot="1" x14ac:dyDescent="0.3">
      <c r="A11" s="32" t="s">
        <v>22</v>
      </c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4528</v>
      </c>
      <c r="P11" s="1"/>
      <c r="Q11" s="1"/>
    </row>
    <row r="12" spans="1:17" ht="15.75" thickBot="1" x14ac:dyDescent="0.3">
      <c r="A12" s="32" t="s">
        <v>23</v>
      </c>
      <c r="B12" s="1">
        <v>141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thickBot="1" x14ac:dyDescent="0.3">
      <c r="A13" s="32" t="s">
        <v>24</v>
      </c>
      <c r="B13" s="1"/>
      <c r="C13" s="1"/>
      <c r="D13" s="1"/>
      <c r="E13" s="1">
        <v>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thickBot="1" x14ac:dyDescent="0.3">
      <c r="A14" s="32" t="s">
        <v>25</v>
      </c>
      <c r="B14" s="1">
        <v>288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32" t="s">
        <v>175</v>
      </c>
      <c r="B15" s="1">
        <v>210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32" t="s">
        <v>176</v>
      </c>
      <c r="B16" s="1">
        <v>244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3.25" thickBot="1" x14ac:dyDescent="0.3">
      <c r="A17" s="32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>
        <v>9</v>
      </c>
      <c r="M17" s="1">
        <v>9</v>
      </c>
      <c r="N17" s="1"/>
      <c r="O17" s="1">
        <v>8643</v>
      </c>
      <c r="P17" s="1"/>
      <c r="Q17" s="1"/>
    </row>
    <row r="18" spans="1:17" ht="15.75" thickBot="1" x14ac:dyDescent="0.3">
      <c r="A18" s="32" t="s">
        <v>27</v>
      </c>
      <c r="B18" s="1"/>
      <c r="C18" s="1"/>
      <c r="D18" s="1"/>
      <c r="E18" s="1">
        <v>3</v>
      </c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thickBot="1" x14ac:dyDescent="0.3">
      <c r="A19" s="32" t="s">
        <v>28</v>
      </c>
      <c r="B19" s="1"/>
      <c r="C19" s="1"/>
      <c r="D19" s="1">
        <v>1</v>
      </c>
      <c r="E19" s="1">
        <v>3</v>
      </c>
      <c r="F19" s="1"/>
      <c r="G19" s="1"/>
      <c r="H19" s="1"/>
      <c r="I19" s="1"/>
      <c r="J19" s="1"/>
      <c r="K19" s="1">
        <v>60</v>
      </c>
      <c r="L19" s="1"/>
      <c r="M19" s="1"/>
      <c r="N19" s="1"/>
      <c r="O19" s="1"/>
      <c r="P19" s="1"/>
      <c r="Q19" s="1"/>
    </row>
    <row r="20" spans="1:17" ht="23.25" thickBot="1" x14ac:dyDescent="0.3">
      <c r="A20" s="32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5048</v>
      </c>
      <c r="P20" s="1"/>
      <c r="Q20" s="1"/>
    </row>
    <row r="21" spans="1:17" ht="15.75" thickBot="1" x14ac:dyDescent="0.3">
      <c r="A21" s="32" t="s">
        <v>30</v>
      </c>
      <c r="B21" s="1">
        <v>288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3.25" thickBot="1" x14ac:dyDescent="0.3">
      <c r="A22" s="32" t="s">
        <v>31</v>
      </c>
      <c r="B22" s="1"/>
      <c r="C22" s="1"/>
      <c r="D22" s="1"/>
      <c r="E22" s="1">
        <v>4</v>
      </c>
      <c r="F22" s="1">
        <v>1</v>
      </c>
      <c r="G22" s="1"/>
      <c r="H22" s="1"/>
      <c r="I22" s="1"/>
      <c r="J22" s="1"/>
      <c r="K22" s="1">
        <v>246</v>
      </c>
      <c r="L22" s="1">
        <v>5</v>
      </c>
      <c r="M22" s="1">
        <v>5</v>
      </c>
      <c r="N22" s="1"/>
      <c r="O22" s="1">
        <v>6323</v>
      </c>
      <c r="P22" s="1"/>
      <c r="Q22" s="1"/>
    </row>
    <row r="23" spans="1:17" ht="15.75" thickBot="1" x14ac:dyDescent="0.3">
      <c r="A23" s="32" t="s">
        <v>32</v>
      </c>
      <c r="B23" s="1">
        <v>143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thickBot="1" x14ac:dyDescent="0.3">
      <c r="A24" s="32" t="s">
        <v>33</v>
      </c>
      <c r="B24" s="1">
        <v>285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thickBot="1" x14ac:dyDescent="0.3">
      <c r="A25" s="32" t="s">
        <v>190</v>
      </c>
      <c r="B25" s="1">
        <v>280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thickBot="1" x14ac:dyDescent="0.3">
      <c r="A26" s="32" t="s">
        <v>191</v>
      </c>
      <c r="B26" s="1">
        <v>269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thickBot="1" x14ac:dyDescent="0.3">
      <c r="A27" s="32" t="s">
        <v>34</v>
      </c>
      <c r="B27" s="1">
        <v>132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3.25" thickBot="1" x14ac:dyDescent="0.3">
      <c r="A28" s="32" t="s">
        <v>169</v>
      </c>
      <c r="B28" s="1"/>
      <c r="C28" s="1"/>
      <c r="D28" s="1"/>
      <c r="E28" s="1">
        <v>3</v>
      </c>
      <c r="F28" s="1">
        <v>1</v>
      </c>
      <c r="G28" s="1"/>
      <c r="H28" s="1"/>
      <c r="I28" s="1"/>
      <c r="J28" s="1"/>
      <c r="K28" s="1"/>
      <c r="L28" s="1"/>
      <c r="M28" s="1"/>
      <c r="N28" s="1"/>
      <c r="O28" s="1">
        <v>3245</v>
      </c>
      <c r="P28" s="1"/>
      <c r="Q28" s="1"/>
    </row>
    <row r="29" spans="1:17" ht="15.75" thickBot="1" x14ac:dyDescent="0.3">
      <c r="A29" s="32" t="s">
        <v>35</v>
      </c>
      <c r="B29" s="1">
        <v>155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3.25" thickBot="1" x14ac:dyDescent="0.3">
      <c r="A30" s="33" t="s">
        <v>36</v>
      </c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>
        <v>2716</v>
      </c>
      <c r="P30" s="4"/>
      <c r="Q30" s="5"/>
    </row>
    <row r="31" spans="1:17" ht="23.25" thickBot="1" x14ac:dyDescent="0.3">
      <c r="A31" s="33" t="s">
        <v>37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>
        <v>3640</v>
      </c>
      <c r="P31" s="4"/>
      <c r="Q31" s="5"/>
    </row>
    <row r="32" spans="1:17" ht="15.75" thickBot="1" x14ac:dyDescent="0.3">
      <c r="A32" s="34" t="s">
        <v>38</v>
      </c>
      <c r="B32" s="1">
        <v>286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6"/>
      <c r="Q32" s="1"/>
    </row>
    <row r="33" spans="1:17" ht="15.75" thickBot="1" x14ac:dyDescent="0.3">
      <c r="A33" s="32" t="s">
        <v>39</v>
      </c>
      <c r="B33" s="1">
        <v>161</v>
      </c>
      <c r="C33" s="1"/>
      <c r="D33" s="1">
        <v>1</v>
      </c>
      <c r="E33" s="1">
        <v>3</v>
      </c>
      <c r="F33" s="1">
        <v>1</v>
      </c>
      <c r="G33" s="1"/>
      <c r="H33" s="1"/>
      <c r="I33" s="1">
        <v>2</v>
      </c>
      <c r="J33" s="1"/>
      <c r="K33" s="1"/>
      <c r="L33" s="1"/>
      <c r="M33" s="1"/>
      <c r="N33" s="1"/>
      <c r="O33" s="1"/>
      <c r="P33" s="1"/>
      <c r="Q33" s="1"/>
    </row>
    <row r="34" spans="1:17" ht="15.75" thickBot="1" x14ac:dyDescent="0.3">
      <c r="A34" s="32" t="s">
        <v>40</v>
      </c>
      <c r="B34" s="1">
        <v>255</v>
      </c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3.25" thickBot="1" x14ac:dyDescent="0.3">
      <c r="A35" s="32" t="s">
        <v>41</v>
      </c>
      <c r="B35" s="1"/>
      <c r="C35" s="3"/>
      <c r="D35" s="1">
        <v>1</v>
      </c>
      <c r="E35" s="1">
        <v>3</v>
      </c>
      <c r="F35" s="1"/>
      <c r="G35" s="1"/>
      <c r="H35" s="1"/>
      <c r="I35" s="1">
        <v>3</v>
      </c>
      <c r="J35" s="1"/>
      <c r="K35" s="1"/>
      <c r="L35" s="1">
        <v>7</v>
      </c>
      <c r="M35" s="1">
        <v>7</v>
      </c>
      <c r="N35" s="1"/>
      <c r="O35" s="1">
        <v>4518</v>
      </c>
      <c r="P35" s="1"/>
      <c r="Q35" s="1"/>
    </row>
    <row r="36" spans="1:17" ht="15.75" thickBot="1" x14ac:dyDescent="0.3">
      <c r="A36" s="32" t="s">
        <v>42</v>
      </c>
      <c r="B36" s="1">
        <v>297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thickBot="1" x14ac:dyDescent="0.3">
      <c r="A37" s="32" t="s">
        <v>43</v>
      </c>
      <c r="B37" s="1"/>
      <c r="C37" s="1"/>
      <c r="D37" s="1"/>
      <c r="E37" s="1">
        <v>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thickBot="1" x14ac:dyDescent="0.3">
      <c r="A38" s="32" t="s">
        <v>44</v>
      </c>
      <c r="B38" s="1">
        <v>154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3.25" thickBot="1" x14ac:dyDescent="0.3">
      <c r="A39" s="32" t="s">
        <v>45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2497</v>
      </c>
      <c r="P39" s="1"/>
      <c r="Q39" s="1"/>
    </row>
    <row r="40" spans="1:17" ht="23.25" thickBot="1" x14ac:dyDescent="0.3">
      <c r="A40" s="35" t="s">
        <v>46</v>
      </c>
      <c r="B40" s="5"/>
      <c r="C40" s="5"/>
      <c r="D40" s="5"/>
      <c r="E40" s="5"/>
      <c r="F40" s="5"/>
      <c r="G40" s="5"/>
      <c r="H40" s="5"/>
      <c r="I40" s="5"/>
      <c r="J40" s="5"/>
      <c r="K40" s="5">
        <v>56</v>
      </c>
      <c r="L40" s="5"/>
      <c r="M40" s="5"/>
      <c r="N40" s="5"/>
      <c r="O40" s="5">
        <v>2852</v>
      </c>
      <c r="P40" s="5"/>
      <c r="Q40" s="1"/>
    </row>
    <row r="41" spans="1:17" ht="34.5" thickBot="1" x14ac:dyDescent="0.3">
      <c r="A41" s="35" t="s">
        <v>168</v>
      </c>
      <c r="B41" s="5"/>
      <c r="C41" s="5"/>
      <c r="D41" s="5"/>
      <c r="E41" s="5"/>
      <c r="F41" s="5">
        <v>1</v>
      </c>
      <c r="G41" s="5"/>
      <c r="H41" s="5"/>
      <c r="I41" s="5"/>
      <c r="J41" s="5"/>
      <c r="K41" s="5"/>
      <c r="L41" s="5">
        <v>1</v>
      </c>
      <c r="M41" s="5">
        <v>1</v>
      </c>
      <c r="N41" s="5"/>
      <c r="O41" s="5">
        <v>7502</v>
      </c>
      <c r="P41" s="5"/>
      <c r="Q41" s="1"/>
    </row>
    <row r="42" spans="1:17" ht="15.75" thickBot="1" x14ac:dyDescent="0.3">
      <c r="A42" s="35" t="s">
        <v>47</v>
      </c>
      <c r="B42" s="5">
        <v>130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5.75" thickBot="1" x14ac:dyDescent="0.3">
      <c r="A43" s="32" t="s">
        <v>48</v>
      </c>
      <c r="B43" s="1">
        <v>98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thickBot="1" x14ac:dyDescent="0.3">
      <c r="A44" s="32" t="s">
        <v>49</v>
      </c>
      <c r="B44" s="1">
        <v>295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3.25" thickBot="1" x14ac:dyDescent="0.3">
      <c r="A45" s="32" t="s">
        <v>167</v>
      </c>
      <c r="B45" s="1"/>
      <c r="C45" s="1"/>
      <c r="D45" s="1"/>
      <c r="E45" s="1"/>
      <c r="F45" s="1"/>
      <c r="G45" s="1"/>
      <c r="H45" s="1"/>
      <c r="I45" s="1"/>
      <c r="J45" s="1">
        <v>4</v>
      </c>
      <c r="K45" s="1">
        <v>144</v>
      </c>
      <c r="L45" s="1"/>
      <c r="M45" s="1"/>
      <c r="N45" s="7"/>
      <c r="O45" s="1">
        <v>19682</v>
      </c>
      <c r="P45" s="1"/>
      <c r="Q45" s="1"/>
    </row>
    <row r="46" spans="1:17" ht="15.75" thickBot="1" x14ac:dyDescent="0.3">
      <c r="A46" s="32" t="s">
        <v>50</v>
      </c>
      <c r="B46" s="1">
        <v>288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thickBot="1" x14ac:dyDescent="0.3">
      <c r="A47" s="32" t="s">
        <v>51</v>
      </c>
      <c r="B47" s="1">
        <v>214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thickBot="1" x14ac:dyDescent="0.3">
      <c r="A48" s="32" t="s">
        <v>177</v>
      </c>
      <c r="B48" s="1">
        <v>291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thickBot="1" x14ac:dyDescent="0.3">
      <c r="A49" s="32" t="s">
        <v>52</v>
      </c>
      <c r="B49" s="1">
        <v>208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thickBot="1" x14ac:dyDescent="0.3">
      <c r="A50" s="32" t="s">
        <v>178</v>
      </c>
      <c r="B50" s="1">
        <v>28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thickBot="1" x14ac:dyDescent="0.3">
      <c r="A51" s="32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6660</v>
      </c>
      <c r="P51" s="1"/>
      <c r="Q51" s="1"/>
    </row>
    <row r="52" spans="1:17" ht="15.75" thickBot="1" x14ac:dyDescent="0.3">
      <c r="A52" s="32" t="s">
        <v>157</v>
      </c>
      <c r="B52" s="1">
        <v>40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3.25" thickBot="1" x14ac:dyDescent="0.3">
      <c r="A53" s="32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2753</v>
      </c>
      <c r="P53" s="1"/>
      <c r="Q53" s="1"/>
    </row>
    <row r="54" spans="1:17" ht="23.25" thickBot="1" x14ac:dyDescent="0.3">
      <c r="A54" s="32" t="s">
        <v>55</v>
      </c>
      <c r="B54" s="1"/>
      <c r="C54" s="1"/>
      <c r="D54" s="1"/>
      <c r="E54" s="1">
        <v>3</v>
      </c>
      <c r="F54" s="1">
        <v>1</v>
      </c>
      <c r="G54" s="1"/>
      <c r="H54" s="1"/>
      <c r="I54" s="1"/>
      <c r="J54" s="1"/>
      <c r="K54" s="1"/>
      <c r="L54" s="1"/>
      <c r="M54" s="1"/>
      <c r="N54" s="1"/>
      <c r="O54" s="1">
        <v>3808</v>
      </c>
      <c r="P54" s="1"/>
      <c r="Q54" s="1"/>
    </row>
    <row r="55" spans="1:17" ht="34.5" thickBot="1" x14ac:dyDescent="0.3">
      <c r="A55" s="32" t="s">
        <v>166</v>
      </c>
      <c r="B55" s="1"/>
      <c r="C55" s="1"/>
      <c r="D55" s="1"/>
      <c r="E55" s="1">
        <v>3</v>
      </c>
      <c r="F55" s="1">
        <v>2</v>
      </c>
      <c r="G55" s="1"/>
      <c r="H55" s="1"/>
      <c r="I55" s="1"/>
      <c r="J55" s="1"/>
      <c r="K55" s="1"/>
      <c r="L55" s="1">
        <v>2</v>
      </c>
      <c r="M55" s="1">
        <v>2</v>
      </c>
      <c r="N55" s="1"/>
      <c r="O55" s="1">
        <v>5093</v>
      </c>
      <c r="P55" s="1"/>
      <c r="Q55" s="1"/>
    </row>
    <row r="56" spans="1:17" ht="15.75" thickBot="1" x14ac:dyDescent="0.3">
      <c r="A56" s="32" t="s">
        <v>56</v>
      </c>
      <c r="B56" s="1"/>
      <c r="C56" s="1"/>
      <c r="D56" s="1"/>
      <c r="E56" s="1"/>
      <c r="F56" s="1"/>
      <c r="G56" s="1"/>
      <c r="H56" s="1"/>
      <c r="I56" s="1"/>
      <c r="J56" s="1"/>
      <c r="K56" s="3"/>
      <c r="L56" s="1"/>
      <c r="M56" s="1"/>
      <c r="N56" s="1"/>
      <c r="O56" s="1">
        <v>5784</v>
      </c>
      <c r="P56" s="1"/>
      <c r="Q56" s="1"/>
    </row>
    <row r="57" spans="1:17" ht="15.75" thickBot="1" x14ac:dyDescent="0.3">
      <c r="A57" s="36" t="s">
        <v>57</v>
      </c>
      <c r="B57" s="27">
        <f t="shared" ref="B57:Q57" si="0">SUM(B9:B56)</f>
        <v>5318</v>
      </c>
      <c r="C57" s="27">
        <f t="shared" si="0"/>
        <v>0</v>
      </c>
      <c r="D57" s="27">
        <f t="shared" si="0"/>
        <v>3</v>
      </c>
      <c r="E57" s="8">
        <f t="shared" si="0"/>
        <v>31</v>
      </c>
      <c r="F57" s="9">
        <f t="shared" si="0"/>
        <v>8</v>
      </c>
      <c r="G57" s="9">
        <f t="shared" si="0"/>
        <v>0</v>
      </c>
      <c r="H57" s="9">
        <f t="shared" si="0"/>
        <v>0</v>
      </c>
      <c r="I57" s="9">
        <f t="shared" si="0"/>
        <v>5</v>
      </c>
      <c r="J57" s="9">
        <f t="shared" si="0"/>
        <v>4</v>
      </c>
      <c r="K57" s="9">
        <f t="shared" si="0"/>
        <v>570</v>
      </c>
      <c r="L57" s="9">
        <f t="shared" si="0"/>
        <v>24</v>
      </c>
      <c r="M57" s="9">
        <f t="shared" si="0"/>
        <v>24</v>
      </c>
      <c r="N57" s="9">
        <f t="shared" si="0"/>
        <v>0</v>
      </c>
      <c r="O57" s="9">
        <f t="shared" si="0"/>
        <v>97520</v>
      </c>
      <c r="P57" s="9">
        <f t="shared" si="0"/>
        <v>0</v>
      </c>
      <c r="Q57" s="8">
        <f t="shared" si="0"/>
        <v>0</v>
      </c>
    </row>
    <row r="58" spans="1:17" ht="15.75" thickBot="1" x14ac:dyDescent="0.3">
      <c r="A58" s="41" t="s">
        <v>58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5.75" thickBot="1" x14ac:dyDescent="0.3">
      <c r="A59" s="32" t="s">
        <v>59</v>
      </c>
      <c r="B59" s="10">
        <v>60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5.75" thickBot="1" x14ac:dyDescent="0.3">
      <c r="A60" s="32" t="s">
        <v>60</v>
      </c>
      <c r="B60" s="10">
        <v>260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23.25" thickBot="1" x14ac:dyDescent="0.3">
      <c r="A61" s="32" t="s">
        <v>61</v>
      </c>
      <c r="B61" s="10"/>
      <c r="C61" s="10"/>
      <c r="D61" s="10"/>
      <c r="E61" s="10"/>
      <c r="F61" s="10"/>
      <c r="G61" s="10"/>
      <c r="H61" s="10"/>
      <c r="I61" s="10"/>
      <c r="J61" s="10"/>
      <c r="K61" s="10">
        <v>60</v>
      </c>
      <c r="L61" s="10"/>
      <c r="M61" s="10"/>
      <c r="N61" s="10"/>
      <c r="O61" s="10">
        <v>455</v>
      </c>
      <c r="P61" s="10"/>
      <c r="Q61" s="10"/>
    </row>
    <row r="62" spans="1:17" ht="15.75" thickBot="1" x14ac:dyDescent="0.3">
      <c r="A62" s="32" t="s">
        <v>159</v>
      </c>
      <c r="B62" s="10"/>
      <c r="C62" s="10"/>
      <c r="D62" s="10"/>
      <c r="E62" s="10"/>
      <c r="F62" s="10"/>
      <c r="G62" s="10"/>
      <c r="H62" s="10"/>
      <c r="I62" s="10"/>
      <c r="J62" s="10"/>
      <c r="K62" s="10">
        <v>30</v>
      </c>
      <c r="L62" s="10"/>
      <c r="M62" s="10"/>
      <c r="N62" s="10"/>
      <c r="O62" s="10"/>
      <c r="P62" s="10"/>
      <c r="Q62" s="10"/>
    </row>
    <row r="63" spans="1:17" ht="15.75" thickBot="1" x14ac:dyDescent="0.3">
      <c r="A63" s="32" t="s">
        <v>62</v>
      </c>
      <c r="B63" s="10">
        <v>294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.75" thickBot="1" x14ac:dyDescent="0.3">
      <c r="A64" s="32" t="s">
        <v>63</v>
      </c>
      <c r="B64" s="10">
        <v>64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.75" thickBot="1" x14ac:dyDescent="0.3">
      <c r="A65" s="32" t="s">
        <v>64</v>
      </c>
      <c r="B65" s="10">
        <v>124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23.25" thickBot="1" x14ac:dyDescent="0.3">
      <c r="A66" s="32" t="s">
        <v>65</v>
      </c>
      <c r="B66" s="10"/>
      <c r="C66" s="10"/>
      <c r="D66" s="10"/>
      <c r="E66" s="10">
        <v>3</v>
      </c>
      <c r="F66" s="10">
        <v>1</v>
      </c>
      <c r="G66" s="10"/>
      <c r="H66" s="10"/>
      <c r="I66" s="10"/>
      <c r="J66" s="10"/>
      <c r="K66" s="10"/>
      <c r="L66" s="10">
        <v>1</v>
      </c>
      <c r="M66" s="10">
        <v>1</v>
      </c>
      <c r="N66" s="10"/>
      <c r="O66" s="10">
        <v>1556</v>
      </c>
      <c r="P66" s="10"/>
      <c r="Q66" s="10"/>
    </row>
    <row r="67" spans="1:17" ht="15.75" thickBot="1" x14ac:dyDescent="0.3">
      <c r="A67" s="32" t="s">
        <v>66</v>
      </c>
      <c r="B67" s="10">
        <v>189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23.25" thickBot="1" x14ac:dyDescent="0.3">
      <c r="A68" s="32" t="s">
        <v>67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>
        <v>15</v>
      </c>
      <c r="M68" s="10">
        <v>15</v>
      </c>
      <c r="N68" s="10"/>
      <c r="O68" s="10">
        <v>6787</v>
      </c>
      <c r="P68" s="10"/>
      <c r="Q68" s="10"/>
    </row>
    <row r="69" spans="1:17" ht="23.25" thickBot="1" x14ac:dyDescent="0.3">
      <c r="A69" s="35" t="s">
        <v>68</v>
      </c>
      <c r="B69" s="12"/>
      <c r="C69" s="12"/>
      <c r="D69" s="12"/>
      <c r="E69" s="12">
        <v>3</v>
      </c>
      <c r="F69" s="12"/>
      <c r="G69" s="12"/>
      <c r="H69" s="12"/>
      <c r="I69" s="12"/>
      <c r="J69" s="12"/>
      <c r="K69" s="12">
        <v>200</v>
      </c>
      <c r="L69" s="12">
        <v>5</v>
      </c>
      <c r="M69" s="12">
        <v>5</v>
      </c>
      <c r="N69" s="12"/>
      <c r="O69" s="12">
        <v>5259</v>
      </c>
      <c r="P69" s="12"/>
      <c r="Q69" s="10"/>
    </row>
    <row r="70" spans="1:17" ht="23.25" thickBot="1" x14ac:dyDescent="0.3">
      <c r="A70" s="35" t="s">
        <v>69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>
        <v>595</v>
      </c>
      <c r="P70" s="12"/>
      <c r="Q70" s="10"/>
    </row>
    <row r="71" spans="1:17" ht="15.75" thickBot="1" x14ac:dyDescent="0.3">
      <c r="A71" s="35" t="s">
        <v>70</v>
      </c>
      <c r="B71" s="12">
        <v>293</v>
      </c>
      <c r="C71" s="12"/>
      <c r="D71" s="12"/>
      <c r="E71" s="12"/>
      <c r="F71" s="12"/>
      <c r="G71" s="12"/>
      <c r="H71" s="12"/>
      <c r="I71" s="12"/>
      <c r="J71" s="12"/>
      <c r="K71" s="13"/>
      <c r="L71" s="12" t="s">
        <v>71</v>
      </c>
      <c r="M71" s="12" t="s">
        <v>71</v>
      </c>
      <c r="N71" s="12"/>
      <c r="O71" s="12"/>
      <c r="P71" s="12"/>
      <c r="Q71" s="12"/>
    </row>
    <row r="72" spans="1:17" ht="23.25" thickBot="1" x14ac:dyDescent="0.3">
      <c r="A72" s="32" t="s">
        <v>72</v>
      </c>
      <c r="B72" s="10"/>
      <c r="C72" s="10"/>
      <c r="D72" s="10"/>
      <c r="E72" s="10"/>
      <c r="F72" s="10"/>
      <c r="G72" s="10"/>
      <c r="H72" s="10"/>
      <c r="I72" s="10"/>
      <c r="J72" s="10">
        <v>2</v>
      </c>
      <c r="K72" s="10">
        <v>128</v>
      </c>
      <c r="L72" s="10"/>
      <c r="M72" s="10"/>
      <c r="N72" s="10"/>
      <c r="O72" s="10">
        <v>1571</v>
      </c>
      <c r="P72" s="10"/>
      <c r="Q72" s="10"/>
    </row>
    <row r="73" spans="1:17" ht="15.75" thickBot="1" x14ac:dyDescent="0.3">
      <c r="A73" s="32" t="s">
        <v>183</v>
      </c>
      <c r="B73" s="10">
        <v>290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.75" thickBot="1" x14ac:dyDescent="0.3">
      <c r="A74" s="32" t="s">
        <v>160</v>
      </c>
      <c r="B74" s="10">
        <v>68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23.25" thickBot="1" x14ac:dyDescent="0.3">
      <c r="A75" s="32" t="s">
        <v>73</v>
      </c>
      <c r="B75" s="10"/>
      <c r="C75" s="10"/>
      <c r="D75" s="10">
        <v>1</v>
      </c>
      <c r="E75" s="10">
        <v>6</v>
      </c>
      <c r="F75" s="10">
        <v>1</v>
      </c>
      <c r="G75" s="10"/>
      <c r="H75" s="10"/>
      <c r="I75" s="10"/>
      <c r="J75" s="10"/>
      <c r="K75" s="10"/>
      <c r="L75" s="10">
        <v>1</v>
      </c>
      <c r="M75" s="10">
        <v>1</v>
      </c>
      <c r="N75" s="10"/>
      <c r="O75" s="10">
        <v>8467</v>
      </c>
      <c r="P75" s="10"/>
      <c r="Q75" s="10"/>
    </row>
    <row r="76" spans="1:17" ht="23.25" thickBot="1" x14ac:dyDescent="0.3">
      <c r="A76" s="32" t="s">
        <v>74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>
        <v>1980</v>
      </c>
      <c r="P76" s="10"/>
      <c r="Q76" s="10"/>
    </row>
    <row r="77" spans="1:17" ht="23.25" thickBot="1" x14ac:dyDescent="0.3">
      <c r="A77" s="32" t="s">
        <v>75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>
        <v>10609</v>
      </c>
      <c r="P77" s="10"/>
      <c r="Q77" s="10"/>
    </row>
    <row r="78" spans="1:17" ht="15.75" thickBot="1" x14ac:dyDescent="0.3">
      <c r="A78" s="32" t="s">
        <v>76</v>
      </c>
      <c r="B78" s="10">
        <v>169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.75" thickBot="1" x14ac:dyDescent="0.3">
      <c r="A79" s="32" t="s">
        <v>77</v>
      </c>
      <c r="B79" s="10"/>
      <c r="C79" s="10"/>
      <c r="D79" s="10">
        <v>1</v>
      </c>
      <c r="E79" s="10">
        <v>3</v>
      </c>
      <c r="F79" s="10">
        <v>1</v>
      </c>
      <c r="G79" s="10"/>
      <c r="H79" s="10"/>
      <c r="I79" s="10">
        <v>5</v>
      </c>
      <c r="J79" s="10">
        <v>5</v>
      </c>
      <c r="K79" s="10"/>
      <c r="L79" s="10"/>
      <c r="M79" s="10"/>
      <c r="N79" s="10"/>
      <c r="O79" s="10"/>
      <c r="P79" s="10"/>
      <c r="Q79" s="10"/>
    </row>
    <row r="80" spans="1:17" ht="15.75" thickBot="1" x14ac:dyDescent="0.3">
      <c r="A80" s="32" t="s">
        <v>78</v>
      </c>
      <c r="B80" s="10">
        <v>292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.75" thickBot="1" x14ac:dyDescent="0.3">
      <c r="A81" s="32" t="s">
        <v>79</v>
      </c>
      <c r="B81" s="10"/>
      <c r="C81" s="10"/>
      <c r="D81" s="10">
        <v>1</v>
      </c>
      <c r="E81" s="10">
        <v>3</v>
      </c>
      <c r="F81" s="10"/>
      <c r="G81" s="10"/>
      <c r="H81" s="10"/>
      <c r="I81" s="10">
        <v>2</v>
      </c>
      <c r="J81" s="10"/>
      <c r="K81" s="10"/>
      <c r="L81" s="10"/>
      <c r="M81" s="10"/>
      <c r="N81" s="10"/>
      <c r="O81" s="10"/>
      <c r="P81" s="10"/>
      <c r="Q81" s="10"/>
    </row>
    <row r="82" spans="1:17" ht="15.75" thickBot="1" x14ac:dyDescent="0.3">
      <c r="A82" s="32" t="s">
        <v>80</v>
      </c>
      <c r="B82" s="10"/>
      <c r="C82" s="10"/>
      <c r="D82" s="10"/>
      <c r="E82" s="10">
        <v>8</v>
      </c>
      <c r="F82" s="10">
        <v>1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23.25" thickBot="1" x14ac:dyDescent="0.3">
      <c r="A83" s="32" t="s">
        <v>81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>
        <v>3361</v>
      </c>
      <c r="P83" s="10"/>
      <c r="Q83" s="10"/>
    </row>
    <row r="84" spans="1:17" ht="15.75" thickBot="1" x14ac:dyDescent="0.3">
      <c r="A84" s="32" t="s">
        <v>82</v>
      </c>
      <c r="B84" s="10">
        <v>289</v>
      </c>
      <c r="C84" s="10"/>
      <c r="D84" s="10"/>
      <c r="E84" s="10"/>
      <c r="F84" s="10"/>
      <c r="G84" s="10">
        <v>10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.75" thickBot="1" x14ac:dyDescent="0.3">
      <c r="A85" s="32" t="s">
        <v>83</v>
      </c>
      <c r="B85" s="10">
        <v>170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23.25" thickBot="1" x14ac:dyDescent="0.3">
      <c r="A86" s="32" t="s">
        <v>84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>
        <v>5632</v>
      </c>
      <c r="P86" s="10"/>
      <c r="Q86" s="10"/>
    </row>
    <row r="87" spans="1:17" ht="23.25" thickBot="1" x14ac:dyDescent="0.3">
      <c r="A87" s="32" t="s">
        <v>85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>
        <v>1765</v>
      </c>
      <c r="P87" s="10"/>
      <c r="Q87" s="10"/>
    </row>
    <row r="88" spans="1:17" ht="15.75" thickBot="1" x14ac:dyDescent="0.3">
      <c r="A88" s="32" t="s">
        <v>86</v>
      </c>
      <c r="B88" s="10">
        <v>298</v>
      </c>
      <c r="C88" s="10"/>
      <c r="D88" s="10"/>
      <c r="E88" s="10"/>
      <c r="F88" s="10"/>
      <c r="G88" s="10"/>
      <c r="H88" s="10">
        <v>42</v>
      </c>
      <c r="I88" s="10"/>
      <c r="J88" s="10"/>
      <c r="K88" s="11"/>
      <c r="L88" s="10"/>
      <c r="M88" s="10"/>
      <c r="N88" s="11"/>
      <c r="O88" s="10"/>
      <c r="P88" s="10"/>
      <c r="Q88" s="10"/>
    </row>
    <row r="89" spans="1:17" ht="15.75" thickBot="1" x14ac:dyDescent="0.3">
      <c r="A89" s="32" t="s">
        <v>87</v>
      </c>
      <c r="B89" s="10"/>
      <c r="C89" s="10"/>
      <c r="D89" s="10"/>
      <c r="E89" s="10"/>
      <c r="F89" s="10"/>
      <c r="G89" s="10"/>
      <c r="H89" s="10"/>
      <c r="I89" s="10"/>
      <c r="J89" s="10"/>
      <c r="K89" s="11"/>
      <c r="L89" s="10">
        <v>5</v>
      </c>
      <c r="M89" s="10">
        <v>5</v>
      </c>
      <c r="N89" s="11"/>
      <c r="O89" s="10">
        <v>2125</v>
      </c>
      <c r="P89" s="10"/>
      <c r="Q89" s="10"/>
    </row>
    <row r="90" spans="1:17" ht="15.75" thickBot="1" x14ac:dyDescent="0.3">
      <c r="A90" s="32" t="s">
        <v>88</v>
      </c>
      <c r="B90" s="10"/>
      <c r="C90" s="10">
        <v>3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23.25" thickBot="1" x14ac:dyDescent="0.3">
      <c r="A91" s="32" t="s">
        <v>89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>
        <v>7</v>
      </c>
      <c r="M91" s="10">
        <v>7</v>
      </c>
      <c r="N91" s="10"/>
      <c r="O91" s="10">
        <v>10224</v>
      </c>
      <c r="P91" s="10"/>
      <c r="Q91" s="10"/>
    </row>
    <row r="92" spans="1:17" ht="23.25" thickBot="1" x14ac:dyDescent="0.3">
      <c r="A92" s="32" t="s">
        <v>163</v>
      </c>
      <c r="B92" s="10"/>
      <c r="C92" s="10"/>
      <c r="D92" s="10">
        <v>1</v>
      </c>
      <c r="E92" s="10">
        <v>3</v>
      </c>
      <c r="F92" s="10">
        <v>1</v>
      </c>
      <c r="G92" s="10"/>
      <c r="H92" s="10"/>
      <c r="I92" s="10">
        <v>3</v>
      </c>
      <c r="J92" s="10">
        <v>2</v>
      </c>
      <c r="K92" s="10">
        <v>100</v>
      </c>
      <c r="L92" s="10">
        <v>3</v>
      </c>
      <c r="M92" s="10">
        <v>3</v>
      </c>
      <c r="N92" s="10"/>
      <c r="O92" s="10">
        <v>14442</v>
      </c>
      <c r="P92" s="10"/>
      <c r="Q92" s="10"/>
    </row>
    <row r="93" spans="1:17" ht="23.25" thickBot="1" x14ac:dyDescent="0.3">
      <c r="A93" s="32" t="s">
        <v>90</v>
      </c>
      <c r="B93" s="10"/>
      <c r="C93" s="10"/>
      <c r="D93" s="10">
        <v>1</v>
      </c>
      <c r="E93" s="10">
        <v>8</v>
      </c>
      <c r="F93" s="10">
        <v>1</v>
      </c>
      <c r="G93" s="10"/>
      <c r="H93" s="10"/>
      <c r="I93" s="10">
        <v>4</v>
      </c>
      <c r="J93" s="10"/>
      <c r="K93" s="10"/>
      <c r="L93" s="10"/>
      <c r="M93" s="10"/>
      <c r="N93" s="10"/>
      <c r="O93" s="10">
        <v>4311</v>
      </c>
      <c r="P93" s="10"/>
      <c r="Q93" s="10"/>
    </row>
    <row r="94" spans="1:17" ht="15.75" thickBot="1" x14ac:dyDescent="0.3">
      <c r="A94" s="36" t="s">
        <v>91</v>
      </c>
      <c r="B94" s="14">
        <f t="shared" ref="B94:Q94" si="1">SUM(B59:B93)</f>
        <v>2860</v>
      </c>
      <c r="C94" s="14">
        <f t="shared" si="1"/>
        <v>3</v>
      </c>
      <c r="D94" s="14">
        <f t="shared" si="1"/>
        <v>5</v>
      </c>
      <c r="E94" s="15">
        <f t="shared" si="1"/>
        <v>37</v>
      </c>
      <c r="F94" s="16">
        <f t="shared" si="1"/>
        <v>6</v>
      </c>
      <c r="G94" s="16">
        <f t="shared" si="1"/>
        <v>10</v>
      </c>
      <c r="H94" s="16">
        <f t="shared" si="1"/>
        <v>42</v>
      </c>
      <c r="I94" s="16">
        <f t="shared" si="1"/>
        <v>14</v>
      </c>
      <c r="J94" s="16">
        <f t="shared" si="1"/>
        <v>9</v>
      </c>
      <c r="K94" s="16">
        <f t="shared" si="1"/>
        <v>518</v>
      </c>
      <c r="L94" s="16">
        <f t="shared" si="1"/>
        <v>37</v>
      </c>
      <c r="M94" s="16">
        <f t="shared" si="1"/>
        <v>37</v>
      </c>
      <c r="N94" s="16">
        <f t="shared" si="1"/>
        <v>0</v>
      </c>
      <c r="O94" s="16">
        <f t="shared" si="1"/>
        <v>79139</v>
      </c>
      <c r="P94" s="16">
        <f t="shared" si="1"/>
        <v>0</v>
      </c>
      <c r="Q94" s="15">
        <f t="shared" si="1"/>
        <v>0</v>
      </c>
    </row>
    <row r="95" spans="1:17" ht="15.75" thickBot="1" x14ac:dyDescent="0.3">
      <c r="A95" s="41" t="s">
        <v>92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1:17" ht="23.25" thickBot="1" x14ac:dyDescent="0.3">
      <c r="A96" s="32" t="s">
        <v>93</v>
      </c>
      <c r="B96" s="10"/>
      <c r="C96" s="10"/>
      <c r="D96" s="10"/>
      <c r="E96" s="10"/>
      <c r="F96" s="10"/>
      <c r="G96" s="10"/>
      <c r="H96" s="10"/>
      <c r="I96" s="10"/>
      <c r="J96" s="10"/>
      <c r="K96" s="11"/>
      <c r="L96" s="10"/>
      <c r="M96" s="10"/>
      <c r="N96" s="11"/>
      <c r="O96" s="10">
        <v>4433</v>
      </c>
      <c r="P96" s="10"/>
      <c r="Q96" s="10"/>
    </row>
    <row r="97" spans="1:17" ht="23.25" thickBot="1" x14ac:dyDescent="0.3">
      <c r="A97" s="32" t="s">
        <v>94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>
        <v>2554</v>
      </c>
      <c r="P97" s="10"/>
      <c r="Q97" s="10"/>
    </row>
    <row r="98" spans="1:17" ht="15.75" thickBot="1" x14ac:dyDescent="0.3">
      <c r="A98" s="32" t="s">
        <v>95</v>
      </c>
      <c r="B98" s="17">
        <v>292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0"/>
      <c r="Q98" s="10"/>
    </row>
    <row r="99" spans="1:17" ht="15.75" thickBot="1" x14ac:dyDescent="0.3">
      <c r="A99" s="32" t="s">
        <v>96</v>
      </c>
      <c r="B99" s="17">
        <v>258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0"/>
      <c r="Q99" s="10"/>
    </row>
    <row r="100" spans="1:17" ht="15.75" thickBot="1" x14ac:dyDescent="0.3">
      <c r="A100" s="32" t="s">
        <v>97</v>
      </c>
      <c r="B100" s="17">
        <v>298</v>
      </c>
      <c r="C100" s="17"/>
      <c r="D100" s="17">
        <v>1</v>
      </c>
      <c r="E100" s="17">
        <v>3</v>
      </c>
      <c r="F100" s="17">
        <v>1</v>
      </c>
      <c r="G100" s="17"/>
      <c r="H100" s="17"/>
      <c r="I100" s="17">
        <v>2</v>
      </c>
      <c r="J100" s="17">
        <v>1</v>
      </c>
      <c r="K100" s="17"/>
      <c r="L100" s="17"/>
      <c r="M100" s="17"/>
      <c r="N100" s="18"/>
      <c r="O100" s="17"/>
      <c r="P100" s="10"/>
      <c r="Q100" s="10"/>
    </row>
    <row r="101" spans="1:17" ht="23.25" thickBot="1" x14ac:dyDescent="0.3">
      <c r="A101" s="32" t="s">
        <v>98</v>
      </c>
      <c r="B101" s="17"/>
      <c r="C101" s="17"/>
      <c r="D101" s="17"/>
      <c r="E101" s="17">
        <v>3</v>
      </c>
      <c r="F101" s="17">
        <v>1</v>
      </c>
      <c r="G101" s="17"/>
      <c r="H101" s="17"/>
      <c r="I101" s="17"/>
      <c r="J101" s="17"/>
      <c r="K101" s="17">
        <v>160</v>
      </c>
      <c r="L101" s="17">
        <v>1</v>
      </c>
      <c r="M101" s="17">
        <v>1</v>
      </c>
      <c r="N101" s="18"/>
      <c r="O101" s="17">
        <v>6688</v>
      </c>
      <c r="P101" s="10"/>
      <c r="Q101" s="10"/>
    </row>
    <row r="102" spans="1:17" ht="15.75" thickBot="1" x14ac:dyDescent="0.3">
      <c r="A102" s="32" t="s">
        <v>99</v>
      </c>
      <c r="B102" s="17">
        <v>293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0"/>
      <c r="Q102" s="10"/>
    </row>
    <row r="103" spans="1:17" ht="23.25" thickBot="1" x14ac:dyDescent="0.3">
      <c r="A103" s="35" t="s">
        <v>100</v>
      </c>
      <c r="B103" s="19"/>
      <c r="C103" s="19"/>
      <c r="D103" s="19">
        <v>1</v>
      </c>
      <c r="E103" s="19">
        <v>3</v>
      </c>
      <c r="F103" s="19">
        <v>1</v>
      </c>
      <c r="G103" s="19"/>
      <c r="H103" s="19"/>
      <c r="I103" s="19">
        <v>2</v>
      </c>
      <c r="J103" s="19"/>
      <c r="K103" s="19">
        <v>40</v>
      </c>
      <c r="L103" s="19"/>
      <c r="M103" s="19"/>
      <c r="N103" s="19"/>
      <c r="O103" s="19">
        <v>5707</v>
      </c>
      <c r="P103" s="12"/>
      <c r="Q103" s="10"/>
    </row>
    <row r="104" spans="1:17" ht="23.25" thickBot="1" x14ac:dyDescent="0.3">
      <c r="A104" s="35" t="s">
        <v>101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>
        <v>1092</v>
      </c>
      <c r="P104" s="12"/>
      <c r="Q104" s="12"/>
    </row>
    <row r="105" spans="1:17" ht="23.25" thickBot="1" x14ac:dyDescent="0.3">
      <c r="A105" s="32" t="s">
        <v>102</v>
      </c>
      <c r="B105" s="17"/>
      <c r="C105" s="17"/>
      <c r="D105" s="17"/>
      <c r="E105" s="17">
        <v>3</v>
      </c>
      <c r="F105" s="17">
        <v>1</v>
      </c>
      <c r="G105" s="17"/>
      <c r="H105" s="17"/>
      <c r="I105" s="17"/>
      <c r="J105" s="17"/>
      <c r="K105" s="17"/>
      <c r="L105" s="17"/>
      <c r="M105" s="17"/>
      <c r="N105" s="17"/>
      <c r="O105" s="17">
        <v>1936</v>
      </c>
      <c r="P105" s="10"/>
      <c r="Q105" s="10"/>
    </row>
    <row r="106" spans="1:17" ht="15.75" thickBot="1" x14ac:dyDescent="0.3">
      <c r="A106" s="32" t="s">
        <v>103</v>
      </c>
      <c r="B106" s="17">
        <v>247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0"/>
      <c r="Q106" s="10"/>
    </row>
    <row r="107" spans="1:17" ht="15.75" thickBot="1" x14ac:dyDescent="0.3">
      <c r="A107" s="32" t="s">
        <v>158</v>
      </c>
      <c r="B107" s="17">
        <v>170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0"/>
      <c r="Q107" s="10"/>
    </row>
    <row r="108" spans="1:17" ht="23.25" thickBot="1" x14ac:dyDescent="0.3">
      <c r="A108" s="32" t="s">
        <v>104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8"/>
      <c r="L108" s="17">
        <v>2</v>
      </c>
      <c r="M108" s="17">
        <v>2</v>
      </c>
      <c r="N108" s="18"/>
      <c r="O108" s="17">
        <v>4217</v>
      </c>
      <c r="P108" s="10"/>
      <c r="Q108" s="10"/>
    </row>
    <row r="109" spans="1:17" ht="23.25" thickBot="1" x14ac:dyDescent="0.3">
      <c r="A109" s="35" t="s">
        <v>105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20"/>
      <c r="L109" s="19"/>
      <c r="M109" s="19"/>
      <c r="N109" s="20"/>
      <c r="O109" s="19">
        <v>1079</v>
      </c>
      <c r="P109" s="12"/>
      <c r="Q109" s="10"/>
    </row>
    <row r="110" spans="1:17" ht="23.25" thickBot="1" x14ac:dyDescent="0.3">
      <c r="A110" s="35" t="s">
        <v>106</v>
      </c>
      <c r="B110" s="19"/>
      <c r="C110" s="19"/>
      <c r="D110" s="19">
        <v>1</v>
      </c>
      <c r="E110" s="19">
        <v>3</v>
      </c>
      <c r="F110" s="19">
        <v>1</v>
      </c>
      <c r="G110" s="19"/>
      <c r="H110" s="19"/>
      <c r="I110" s="19"/>
      <c r="J110" s="19"/>
      <c r="K110" s="20"/>
      <c r="L110" s="19">
        <v>10</v>
      </c>
      <c r="M110" s="19">
        <v>10</v>
      </c>
      <c r="N110" s="20"/>
      <c r="O110" s="19">
        <v>4929</v>
      </c>
      <c r="P110" s="12"/>
      <c r="Q110" s="10"/>
    </row>
    <row r="111" spans="1:17" ht="15.75" thickBot="1" x14ac:dyDescent="0.3">
      <c r="A111" s="35" t="s">
        <v>107</v>
      </c>
      <c r="B111" s="12">
        <v>264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.75" thickBot="1" x14ac:dyDescent="0.3">
      <c r="A112" s="32" t="s">
        <v>108</v>
      </c>
      <c r="B112" s="17">
        <v>287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0"/>
      <c r="Q112" s="10"/>
    </row>
    <row r="113" spans="1:17" ht="23.25" thickBot="1" x14ac:dyDescent="0.3">
      <c r="A113" s="32" t="s">
        <v>109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>
        <v>1</v>
      </c>
      <c r="M113" s="17">
        <v>1</v>
      </c>
      <c r="N113" s="17"/>
      <c r="O113" s="17">
        <v>1305</v>
      </c>
      <c r="P113" s="10"/>
      <c r="Q113" s="10"/>
    </row>
    <row r="114" spans="1:17" ht="15.75" thickBot="1" x14ac:dyDescent="0.3">
      <c r="A114" s="32" t="s">
        <v>110</v>
      </c>
      <c r="B114" s="17"/>
      <c r="C114" s="17"/>
      <c r="D114" s="17"/>
      <c r="E114" s="17">
        <v>3</v>
      </c>
      <c r="F114" s="17">
        <v>1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0"/>
      <c r="Q114" s="10"/>
    </row>
    <row r="115" spans="1:17" ht="15.75" thickBot="1" x14ac:dyDescent="0.3">
      <c r="A115" s="32" t="s">
        <v>189</v>
      </c>
      <c r="B115" s="17">
        <v>296</v>
      </c>
      <c r="C115" s="17"/>
      <c r="D115" s="17"/>
      <c r="E115" s="17">
        <v>3</v>
      </c>
      <c r="F115" s="17">
        <v>1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0"/>
      <c r="Q115" s="10"/>
    </row>
    <row r="116" spans="1:17" ht="15.75" thickBot="1" x14ac:dyDescent="0.3">
      <c r="A116" s="32" t="s">
        <v>111</v>
      </c>
      <c r="B116" s="17"/>
      <c r="C116" s="17"/>
      <c r="D116" s="17"/>
      <c r="E116" s="17"/>
      <c r="F116" s="17"/>
      <c r="G116" s="17"/>
      <c r="H116" s="17">
        <v>17</v>
      </c>
      <c r="I116" s="17"/>
      <c r="J116" s="17"/>
      <c r="K116" s="17"/>
      <c r="L116" s="17"/>
      <c r="M116" s="17"/>
      <c r="N116" s="17"/>
      <c r="O116" s="17"/>
      <c r="P116" s="10"/>
      <c r="Q116" s="10"/>
    </row>
    <row r="117" spans="1:17" ht="34.5" thickBot="1" x14ac:dyDescent="0.3">
      <c r="A117" s="32" t="s">
        <v>155</v>
      </c>
      <c r="B117" s="17"/>
      <c r="C117" s="17"/>
      <c r="D117" s="17">
        <v>1</v>
      </c>
      <c r="E117" s="17">
        <v>3</v>
      </c>
      <c r="F117" s="17">
        <v>1</v>
      </c>
      <c r="G117" s="17"/>
      <c r="H117" s="17"/>
      <c r="I117" s="17">
        <v>2</v>
      </c>
      <c r="J117" s="17"/>
      <c r="K117" s="28">
        <v>50</v>
      </c>
      <c r="L117" s="28">
        <v>10</v>
      </c>
      <c r="M117" s="28">
        <v>10</v>
      </c>
      <c r="N117" s="17"/>
      <c r="O117" s="17">
        <v>7780</v>
      </c>
      <c r="P117" s="10"/>
      <c r="Q117" s="10"/>
    </row>
    <row r="118" spans="1:17" ht="15.75" thickBot="1" x14ac:dyDescent="0.3">
      <c r="A118" s="32" t="s">
        <v>182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8">
        <v>20</v>
      </c>
      <c r="L118" s="17"/>
      <c r="M118" s="17"/>
      <c r="N118" s="18"/>
      <c r="O118" s="17"/>
      <c r="P118" s="10"/>
      <c r="Q118" s="10"/>
    </row>
    <row r="119" spans="1:17" ht="23.25" thickBot="1" x14ac:dyDescent="0.3">
      <c r="A119" s="34" t="s">
        <v>112</v>
      </c>
      <c r="B119" s="21"/>
      <c r="C119" s="21"/>
      <c r="D119" s="21"/>
      <c r="E119" s="21"/>
      <c r="F119" s="21"/>
      <c r="G119" s="21"/>
      <c r="H119" s="10">
        <v>6</v>
      </c>
      <c r="I119" s="21"/>
      <c r="J119" s="21"/>
      <c r="K119" s="21"/>
      <c r="L119" s="21"/>
      <c r="M119" s="10">
        <v>50</v>
      </c>
      <c r="N119" s="21"/>
      <c r="O119" s="10">
        <v>620</v>
      </c>
      <c r="P119" s="21"/>
      <c r="Q119" s="21"/>
    </row>
    <row r="120" spans="1:17" ht="23.25" thickBot="1" x14ac:dyDescent="0.3">
      <c r="A120" s="34" t="s">
        <v>113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10">
        <v>481</v>
      </c>
      <c r="P120" s="21"/>
      <c r="Q120" s="21"/>
    </row>
    <row r="121" spans="1:17" ht="15.75" thickBot="1" x14ac:dyDescent="0.3">
      <c r="A121" s="32" t="s">
        <v>114</v>
      </c>
      <c r="B121" s="17"/>
      <c r="C121" s="17"/>
      <c r="D121" s="17"/>
      <c r="E121" s="17">
        <v>3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0"/>
      <c r="Q121" s="10"/>
    </row>
    <row r="122" spans="1:17" ht="23.25" thickBot="1" x14ac:dyDescent="0.3">
      <c r="A122" s="32" t="s">
        <v>115</v>
      </c>
      <c r="B122" s="17"/>
      <c r="C122" s="17"/>
      <c r="D122" s="17">
        <v>1</v>
      </c>
      <c r="E122" s="17">
        <v>3</v>
      </c>
      <c r="F122" s="17">
        <v>1</v>
      </c>
      <c r="G122" s="17"/>
      <c r="H122" s="17"/>
      <c r="I122" s="17">
        <v>1</v>
      </c>
      <c r="J122" s="17"/>
      <c r="K122" s="17">
        <v>106</v>
      </c>
      <c r="L122" s="17"/>
      <c r="M122" s="17"/>
      <c r="N122" s="17"/>
      <c r="O122" s="17">
        <v>2128</v>
      </c>
      <c r="P122" s="10"/>
      <c r="Q122" s="10"/>
    </row>
    <row r="123" spans="1:17" ht="15.75" thickBot="1" x14ac:dyDescent="0.3">
      <c r="A123" s="32" t="s">
        <v>116</v>
      </c>
      <c r="B123" s="17"/>
      <c r="C123" s="17"/>
      <c r="D123" s="17"/>
      <c r="E123" s="17">
        <v>2</v>
      </c>
      <c r="F123" s="17">
        <v>1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0"/>
      <c r="Q123" s="10"/>
    </row>
    <row r="124" spans="1:17" ht="15.75" thickBot="1" x14ac:dyDescent="0.3">
      <c r="A124" s="32" t="s">
        <v>161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v>116</v>
      </c>
      <c r="L124" s="17"/>
      <c r="M124" s="17"/>
      <c r="N124" s="17"/>
      <c r="O124" s="17"/>
      <c r="P124" s="10"/>
      <c r="Q124" s="10"/>
    </row>
    <row r="125" spans="1:17" ht="23.25" thickBot="1" x14ac:dyDescent="0.3">
      <c r="A125" s="32" t="s">
        <v>170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>
        <v>1316</v>
      </c>
      <c r="P125" s="10"/>
      <c r="Q125" s="10"/>
    </row>
    <row r="126" spans="1:17" ht="23.25" thickBot="1" x14ac:dyDescent="0.3">
      <c r="A126" s="32" t="s">
        <v>117</v>
      </c>
      <c r="B126" s="17"/>
      <c r="C126" s="17"/>
      <c r="D126" s="17"/>
      <c r="E126" s="17">
        <v>2</v>
      </c>
      <c r="F126" s="17">
        <v>1</v>
      </c>
      <c r="G126" s="17"/>
      <c r="H126" s="17"/>
      <c r="I126" s="17"/>
      <c r="J126" s="17"/>
      <c r="K126" s="17"/>
      <c r="L126" s="17"/>
      <c r="M126" s="17"/>
      <c r="N126" s="17"/>
      <c r="O126" s="17">
        <v>1266</v>
      </c>
      <c r="P126" s="10"/>
      <c r="Q126" s="10"/>
    </row>
    <row r="127" spans="1:17" ht="23.25" thickBot="1" x14ac:dyDescent="0.3">
      <c r="A127" s="32" t="s">
        <v>118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>
        <v>5</v>
      </c>
      <c r="M127" s="17">
        <v>5</v>
      </c>
      <c r="N127" s="17"/>
      <c r="O127" s="17">
        <v>1778</v>
      </c>
      <c r="P127" s="10"/>
      <c r="Q127" s="10"/>
    </row>
    <row r="128" spans="1:17" ht="15.75" thickBot="1" x14ac:dyDescent="0.3">
      <c r="A128" s="32" t="s">
        <v>119</v>
      </c>
      <c r="B128" s="17">
        <v>173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0"/>
      <c r="Q128" s="10"/>
    </row>
    <row r="129" spans="1:17" ht="23.25" thickBot="1" x14ac:dyDescent="0.3">
      <c r="A129" s="32" t="s">
        <v>120</v>
      </c>
      <c r="B129" s="17"/>
      <c r="C129" s="17"/>
      <c r="D129" s="17">
        <v>1</v>
      </c>
      <c r="E129" s="17"/>
      <c r="F129" s="17"/>
      <c r="G129" s="17"/>
      <c r="H129" s="17"/>
      <c r="I129" s="17"/>
      <c r="J129" s="17">
        <v>2</v>
      </c>
      <c r="K129" s="17"/>
      <c r="L129" s="17"/>
      <c r="M129" s="17"/>
      <c r="N129" s="17"/>
      <c r="O129" s="17">
        <v>1572</v>
      </c>
      <c r="P129" s="10"/>
      <c r="Q129" s="10"/>
    </row>
    <row r="130" spans="1:17" ht="34.5" thickBot="1" x14ac:dyDescent="0.3">
      <c r="A130" s="32" t="s">
        <v>121</v>
      </c>
      <c r="B130" s="17"/>
      <c r="C130" s="17"/>
      <c r="D130" s="17"/>
      <c r="E130" s="17">
        <v>2</v>
      </c>
      <c r="F130" s="17"/>
      <c r="G130" s="17"/>
      <c r="H130" s="17"/>
      <c r="I130" s="17"/>
      <c r="J130" s="17"/>
      <c r="K130" s="18"/>
      <c r="L130" s="17"/>
      <c r="M130" s="17"/>
      <c r="N130" s="18"/>
      <c r="O130" s="17">
        <v>5537</v>
      </c>
      <c r="P130" s="10"/>
      <c r="Q130" s="10"/>
    </row>
    <row r="131" spans="1:17" ht="23.25" thickBot="1" x14ac:dyDescent="0.3">
      <c r="A131" s="32" t="s">
        <v>164</v>
      </c>
      <c r="B131" s="17"/>
      <c r="C131" s="17"/>
      <c r="D131" s="17"/>
      <c r="E131" s="17">
        <v>2</v>
      </c>
      <c r="F131" s="17">
        <v>1</v>
      </c>
      <c r="G131" s="17"/>
      <c r="H131" s="17"/>
      <c r="I131" s="17">
        <v>4</v>
      </c>
      <c r="J131" s="17">
        <v>4</v>
      </c>
      <c r="K131" s="17">
        <v>100</v>
      </c>
      <c r="L131" s="17">
        <v>4</v>
      </c>
      <c r="M131" s="17">
        <v>4</v>
      </c>
      <c r="N131" s="17"/>
      <c r="O131" s="17">
        <v>14450</v>
      </c>
      <c r="P131" s="10"/>
      <c r="Q131" s="10"/>
    </row>
    <row r="132" spans="1:17" ht="15.75" thickBot="1" x14ac:dyDescent="0.3">
      <c r="A132" s="37" t="s">
        <v>122</v>
      </c>
      <c r="B132" s="14">
        <f t="shared" ref="B132:Q132" si="2">SUM(B96:B131)</f>
        <v>2578</v>
      </c>
      <c r="C132" s="14">
        <f t="shared" si="2"/>
        <v>0</v>
      </c>
      <c r="D132" s="14">
        <f t="shared" si="2"/>
        <v>6</v>
      </c>
      <c r="E132" s="15">
        <f t="shared" si="2"/>
        <v>38</v>
      </c>
      <c r="F132" s="16">
        <f t="shared" si="2"/>
        <v>12</v>
      </c>
      <c r="G132" s="16">
        <f t="shared" si="2"/>
        <v>0</v>
      </c>
      <c r="H132" s="16">
        <f t="shared" si="2"/>
        <v>23</v>
      </c>
      <c r="I132" s="16">
        <f t="shared" si="2"/>
        <v>11</v>
      </c>
      <c r="J132" s="16">
        <f t="shared" si="2"/>
        <v>7</v>
      </c>
      <c r="K132" s="16">
        <f t="shared" si="2"/>
        <v>592</v>
      </c>
      <c r="L132" s="16">
        <f t="shared" si="2"/>
        <v>33</v>
      </c>
      <c r="M132" s="16">
        <f t="shared" si="2"/>
        <v>83</v>
      </c>
      <c r="N132" s="16">
        <f t="shared" si="2"/>
        <v>0</v>
      </c>
      <c r="O132" s="16">
        <f t="shared" si="2"/>
        <v>70868</v>
      </c>
      <c r="P132" s="16">
        <f t="shared" si="2"/>
        <v>0</v>
      </c>
      <c r="Q132" s="15">
        <f t="shared" si="2"/>
        <v>0</v>
      </c>
    </row>
    <row r="133" spans="1:17" ht="15.75" thickBot="1" x14ac:dyDescent="0.3">
      <c r="A133" s="41" t="s">
        <v>123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1:17" ht="15.75" thickBot="1" x14ac:dyDescent="0.3">
      <c r="A134" s="38" t="s">
        <v>124</v>
      </c>
      <c r="B134" s="17"/>
      <c r="C134" s="17"/>
      <c r="D134" s="17"/>
      <c r="E134" s="17">
        <v>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0"/>
      <c r="Q134" s="10"/>
    </row>
    <row r="135" spans="1:17" ht="15.75" thickBot="1" x14ac:dyDescent="0.3">
      <c r="A135" s="38" t="s">
        <v>125</v>
      </c>
      <c r="B135" s="17">
        <v>294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0"/>
      <c r="Q135" s="10"/>
    </row>
    <row r="136" spans="1:17" ht="23.25" thickBot="1" x14ac:dyDescent="0.3">
      <c r="A136" s="38" t="s">
        <v>126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>
        <v>2738</v>
      </c>
      <c r="P136" s="10"/>
      <c r="Q136" s="10"/>
    </row>
    <row r="137" spans="1:17" ht="15.75" thickBot="1" x14ac:dyDescent="0.3">
      <c r="A137" s="38" t="s">
        <v>127</v>
      </c>
      <c r="B137" s="17">
        <v>83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0"/>
      <c r="Q137" s="10"/>
    </row>
    <row r="138" spans="1:17" ht="23.25" thickBot="1" x14ac:dyDescent="0.3">
      <c r="A138" s="38" t="s">
        <v>128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>
        <v>1046</v>
      </c>
      <c r="P138" s="10"/>
      <c r="Q138" s="10"/>
    </row>
    <row r="139" spans="1:17" ht="15.75" thickBot="1" x14ac:dyDescent="0.3">
      <c r="A139" s="38" t="s">
        <v>129</v>
      </c>
      <c r="B139" s="17">
        <v>12</v>
      </c>
      <c r="C139" s="17"/>
      <c r="D139" s="17"/>
      <c r="E139" s="17">
        <v>2</v>
      </c>
      <c r="F139" s="17">
        <v>1</v>
      </c>
      <c r="G139" s="17"/>
      <c r="H139" s="17">
        <v>8</v>
      </c>
      <c r="I139" s="17"/>
      <c r="J139" s="17"/>
      <c r="K139" s="17"/>
      <c r="L139" s="17"/>
      <c r="M139" s="17"/>
      <c r="N139" s="17"/>
      <c r="O139" s="17"/>
      <c r="P139" s="10"/>
      <c r="Q139" s="10"/>
    </row>
    <row r="140" spans="1:17" ht="23.25" thickBot="1" x14ac:dyDescent="0.3">
      <c r="A140" s="38" t="s">
        <v>130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>
        <v>2490</v>
      </c>
      <c r="P140" s="10"/>
      <c r="Q140" s="10"/>
    </row>
    <row r="141" spans="1:17" ht="15.75" thickBot="1" x14ac:dyDescent="0.3">
      <c r="A141" s="38" t="s">
        <v>131</v>
      </c>
      <c r="B141" s="17">
        <v>294</v>
      </c>
      <c r="C141" s="17">
        <v>2</v>
      </c>
      <c r="D141" s="17"/>
      <c r="E141" s="17">
        <v>2</v>
      </c>
      <c r="F141" s="17">
        <v>1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0"/>
      <c r="Q141" s="10"/>
    </row>
    <row r="142" spans="1:17" ht="15.75" thickBot="1" x14ac:dyDescent="0.3">
      <c r="A142" s="38" t="s">
        <v>184</v>
      </c>
      <c r="B142" s="17">
        <v>293</v>
      </c>
      <c r="C142" s="17"/>
      <c r="D142" s="17" t="s">
        <v>71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0"/>
      <c r="Q142" s="10"/>
    </row>
    <row r="143" spans="1:17" ht="15.75" thickBot="1" x14ac:dyDescent="0.3">
      <c r="A143" s="38" t="s">
        <v>193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v>40</v>
      </c>
      <c r="L143" s="17"/>
      <c r="M143" s="17"/>
      <c r="N143" s="17"/>
      <c r="O143" s="17"/>
      <c r="P143" s="10"/>
      <c r="Q143" s="10"/>
    </row>
    <row r="144" spans="1:17" ht="15.75" thickBot="1" x14ac:dyDescent="0.3">
      <c r="A144" s="38" t="s">
        <v>132</v>
      </c>
      <c r="B144" s="17">
        <v>252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0"/>
      <c r="Q144" s="10"/>
    </row>
    <row r="145" spans="1:17" ht="23.25" thickBot="1" x14ac:dyDescent="0.3">
      <c r="A145" s="38" t="s">
        <v>133</v>
      </c>
      <c r="B145" s="17"/>
      <c r="C145" s="17"/>
      <c r="D145" s="17"/>
      <c r="E145" s="17">
        <v>8</v>
      </c>
      <c r="F145" s="17">
        <v>1</v>
      </c>
      <c r="G145" s="17"/>
      <c r="H145" s="17"/>
      <c r="I145" s="17"/>
      <c r="J145" s="17"/>
      <c r="K145" s="17"/>
      <c r="L145" s="17"/>
      <c r="M145" s="17"/>
      <c r="N145" s="17"/>
      <c r="O145" s="17">
        <v>2436</v>
      </c>
      <c r="P145" s="10"/>
      <c r="Q145" s="10"/>
    </row>
    <row r="146" spans="1:17" ht="23.25" thickBot="1" x14ac:dyDescent="0.3">
      <c r="A146" s="39" t="s">
        <v>187</v>
      </c>
      <c r="B146" s="19"/>
      <c r="C146" s="19"/>
      <c r="D146" s="19">
        <v>1</v>
      </c>
      <c r="E146" s="19">
        <v>6</v>
      </c>
      <c r="F146" s="19">
        <v>2</v>
      </c>
      <c r="G146" s="19"/>
      <c r="H146" s="19"/>
      <c r="I146" s="19">
        <v>3</v>
      </c>
      <c r="J146" s="19"/>
      <c r="K146" s="19"/>
      <c r="L146" s="19"/>
      <c r="M146" s="19"/>
      <c r="N146" s="19">
        <v>1</v>
      </c>
      <c r="O146" s="19">
        <v>6634</v>
      </c>
      <c r="P146" s="12"/>
      <c r="Q146" s="10"/>
    </row>
    <row r="147" spans="1:17" ht="23.25" thickBot="1" x14ac:dyDescent="0.3">
      <c r="A147" s="39" t="s">
        <v>186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>
        <v>3957</v>
      </c>
      <c r="P147" s="12"/>
      <c r="Q147" s="10"/>
    </row>
    <row r="148" spans="1:17" ht="15.75" thickBot="1" x14ac:dyDescent="0.3">
      <c r="A148" s="39" t="s">
        <v>185</v>
      </c>
      <c r="B148" s="19">
        <v>279</v>
      </c>
      <c r="C148" s="19">
        <v>3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2"/>
      <c r="Q148" s="10"/>
    </row>
    <row r="149" spans="1:17" ht="34.5" thickBot="1" x14ac:dyDescent="0.3">
      <c r="A149" s="38" t="s">
        <v>165</v>
      </c>
      <c r="B149" s="17"/>
      <c r="C149" s="17"/>
      <c r="D149" s="17"/>
      <c r="E149" s="17">
        <v>4</v>
      </c>
      <c r="F149" s="17">
        <v>2</v>
      </c>
      <c r="G149" s="17"/>
      <c r="H149" s="17"/>
      <c r="I149" s="17"/>
      <c r="J149" s="17"/>
      <c r="K149" s="17"/>
      <c r="L149" s="17"/>
      <c r="M149" s="17"/>
      <c r="N149" s="17"/>
      <c r="O149" s="17">
        <v>6188</v>
      </c>
      <c r="P149" s="10"/>
      <c r="Q149" s="10"/>
    </row>
    <row r="150" spans="1:17" ht="23.25" thickBot="1" x14ac:dyDescent="0.3">
      <c r="A150" s="38" t="s">
        <v>134</v>
      </c>
      <c r="B150" s="17"/>
      <c r="C150" s="17"/>
      <c r="D150" s="17"/>
      <c r="E150" s="17">
        <v>3</v>
      </c>
      <c r="F150" s="17">
        <v>1</v>
      </c>
      <c r="G150" s="17"/>
      <c r="H150" s="17"/>
      <c r="I150" s="17"/>
      <c r="J150" s="17"/>
      <c r="K150" s="17"/>
      <c r="L150" s="17"/>
      <c r="M150" s="17"/>
      <c r="N150" s="17"/>
      <c r="O150" s="17">
        <v>5164</v>
      </c>
      <c r="P150" s="10"/>
      <c r="Q150" s="10"/>
    </row>
    <row r="151" spans="1:17" ht="15.75" thickBot="1" x14ac:dyDescent="0.3">
      <c r="A151" s="38" t="s">
        <v>135</v>
      </c>
      <c r="B151" s="17"/>
      <c r="C151" s="17"/>
      <c r="D151" s="17"/>
      <c r="E151" s="17">
        <v>2</v>
      </c>
      <c r="F151" s="17">
        <v>1</v>
      </c>
      <c r="G151" s="17"/>
      <c r="H151" s="17"/>
      <c r="I151" s="17"/>
      <c r="J151" s="17"/>
      <c r="K151" s="18"/>
      <c r="L151" s="17"/>
      <c r="M151" s="17"/>
      <c r="N151" s="18"/>
      <c r="O151" s="17"/>
      <c r="P151" s="10"/>
      <c r="Q151" s="10"/>
    </row>
    <row r="152" spans="1:17" ht="23.25" thickBot="1" x14ac:dyDescent="0.3">
      <c r="A152" s="38" t="s">
        <v>136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v>40</v>
      </c>
      <c r="L152" s="17"/>
      <c r="M152" s="17"/>
      <c r="N152" s="17"/>
      <c r="O152" s="17">
        <v>7681</v>
      </c>
      <c r="P152" s="10"/>
      <c r="Q152" s="10"/>
    </row>
    <row r="153" spans="1:17" ht="15.75" thickBot="1" x14ac:dyDescent="0.3">
      <c r="A153" s="39" t="s">
        <v>137</v>
      </c>
      <c r="B153" s="19">
        <v>284</v>
      </c>
      <c r="C153" s="19">
        <v>2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2"/>
      <c r="Q153" s="10"/>
    </row>
    <row r="154" spans="1:17" ht="23.25" thickBot="1" x14ac:dyDescent="0.3">
      <c r="A154" s="39" t="s">
        <v>138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>
        <v>2166</v>
      </c>
      <c r="P154" s="12"/>
      <c r="Q154" s="10"/>
    </row>
    <row r="155" spans="1:17" ht="23.25" thickBot="1" x14ac:dyDescent="0.3">
      <c r="A155" s="39" t="s">
        <v>139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>
        <v>3057</v>
      </c>
      <c r="P155" s="12"/>
      <c r="Q155" s="12"/>
    </row>
    <row r="156" spans="1:17" ht="15.75" thickBot="1" x14ac:dyDescent="0.3">
      <c r="A156" s="39" t="s">
        <v>172</v>
      </c>
      <c r="B156" s="19"/>
      <c r="C156" s="19"/>
      <c r="D156" s="19"/>
      <c r="E156" s="19">
        <v>2</v>
      </c>
      <c r="F156" s="19">
        <v>1</v>
      </c>
      <c r="G156" s="19"/>
      <c r="H156" s="19"/>
      <c r="I156" s="19"/>
      <c r="J156" s="19"/>
      <c r="K156" s="19"/>
      <c r="L156" s="19"/>
      <c r="M156" s="19"/>
      <c r="N156" s="19"/>
      <c r="O156" s="19"/>
      <c r="P156" s="12"/>
      <c r="Q156" s="12"/>
    </row>
    <row r="157" spans="1:17" ht="29.1" customHeight="1" thickBot="1" x14ac:dyDescent="0.3">
      <c r="A157" s="38" t="s">
        <v>171</v>
      </c>
      <c r="B157" s="17"/>
      <c r="C157" s="17"/>
      <c r="D157" s="17"/>
      <c r="E157" s="17">
        <v>2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>
        <v>2158</v>
      </c>
      <c r="P157" s="10"/>
      <c r="Q157" s="10"/>
    </row>
    <row r="158" spans="1:17" ht="18" customHeight="1" thickBot="1" x14ac:dyDescent="0.3">
      <c r="A158" s="38" t="s">
        <v>188</v>
      </c>
      <c r="B158" s="17">
        <v>185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0"/>
      <c r="Q158" s="10"/>
    </row>
    <row r="159" spans="1:17" ht="15.75" thickBot="1" x14ac:dyDescent="0.3">
      <c r="A159" s="38" t="s">
        <v>140</v>
      </c>
      <c r="B159" s="17">
        <v>289</v>
      </c>
      <c r="C159" s="17"/>
      <c r="D159" s="17"/>
      <c r="E159" s="17">
        <v>10</v>
      </c>
      <c r="F159" s="17">
        <v>1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0"/>
      <c r="Q159" s="10"/>
    </row>
    <row r="160" spans="1:17" ht="23.25" thickBot="1" x14ac:dyDescent="0.3">
      <c r="A160" s="38" t="s">
        <v>141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>
        <v>1580</v>
      </c>
      <c r="P160" s="10"/>
      <c r="Q160" s="10"/>
    </row>
    <row r="161" spans="1:17" ht="23.25" thickBot="1" x14ac:dyDescent="0.3">
      <c r="A161" s="38" t="s">
        <v>142</v>
      </c>
      <c r="B161" s="17"/>
      <c r="C161" s="17"/>
      <c r="D161" s="17">
        <v>1</v>
      </c>
      <c r="E161" s="17">
        <v>2</v>
      </c>
      <c r="F161" s="17">
        <v>1</v>
      </c>
      <c r="G161" s="17"/>
      <c r="H161" s="17"/>
      <c r="I161" s="17"/>
      <c r="J161" s="17"/>
      <c r="K161" s="17">
        <v>250</v>
      </c>
      <c r="L161" s="17"/>
      <c r="M161" s="17"/>
      <c r="N161" s="17"/>
      <c r="O161" s="17">
        <v>8209</v>
      </c>
      <c r="P161" s="10"/>
      <c r="Q161" s="10"/>
    </row>
    <row r="162" spans="1:17" ht="15.75" thickBot="1" x14ac:dyDescent="0.3">
      <c r="A162" s="38" t="s">
        <v>143</v>
      </c>
      <c r="B162" s="17"/>
      <c r="C162" s="17"/>
      <c r="D162" s="17"/>
      <c r="E162" s="17">
        <v>8</v>
      </c>
      <c r="F162" s="17">
        <v>1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0"/>
      <c r="Q162" s="10"/>
    </row>
    <row r="163" spans="1:17" ht="15.75" thickBot="1" x14ac:dyDescent="0.3">
      <c r="A163" s="38" t="s">
        <v>144</v>
      </c>
      <c r="B163" s="17">
        <v>292</v>
      </c>
      <c r="C163" s="17"/>
      <c r="D163" s="17"/>
      <c r="E163" s="17"/>
      <c r="F163" s="17"/>
      <c r="G163" s="17"/>
      <c r="H163" s="17"/>
      <c r="I163" s="17"/>
      <c r="J163" s="17"/>
      <c r="K163" s="17">
        <v>110</v>
      </c>
      <c r="L163" s="17"/>
      <c r="M163" s="17"/>
      <c r="N163" s="17"/>
      <c r="O163" s="17"/>
      <c r="P163" s="10"/>
      <c r="Q163" s="11">
        <v>1</v>
      </c>
    </row>
    <row r="164" spans="1:17" ht="23.25" thickBot="1" x14ac:dyDescent="0.3">
      <c r="A164" s="38" t="s">
        <v>145</v>
      </c>
      <c r="B164" s="17"/>
      <c r="C164" s="17"/>
      <c r="D164" s="17"/>
      <c r="E164" s="17">
        <v>2</v>
      </c>
      <c r="F164" s="17">
        <v>1</v>
      </c>
      <c r="G164" s="17"/>
      <c r="H164" s="17"/>
      <c r="I164" s="17"/>
      <c r="J164" s="17"/>
      <c r="K164" s="17"/>
      <c r="L164" s="17"/>
      <c r="M164" s="17"/>
      <c r="N164" s="17"/>
      <c r="O164" s="17">
        <v>2391</v>
      </c>
      <c r="P164" s="10"/>
      <c r="Q164" s="11"/>
    </row>
    <row r="165" spans="1:17" ht="23.25" thickBot="1" x14ac:dyDescent="0.3">
      <c r="A165" s="38" t="s">
        <v>156</v>
      </c>
      <c r="B165" s="17"/>
      <c r="C165" s="17"/>
      <c r="D165" s="17">
        <v>1</v>
      </c>
      <c r="E165" s="17">
        <v>8</v>
      </c>
      <c r="F165" s="17">
        <v>1</v>
      </c>
      <c r="G165" s="17"/>
      <c r="H165" s="17"/>
      <c r="I165" s="17">
        <v>2</v>
      </c>
      <c r="J165" s="17"/>
      <c r="K165" s="17"/>
      <c r="L165" s="17"/>
      <c r="M165" s="17"/>
      <c r="N165" s="17"/>
      <c r="O165" s="17">
        <v>3218</v>
      </c>
      <c r="P165" s="10"/>
      <c r="Q165" s="10"/>
    </row>
    <row r="166" spans="1:17" ht="15.75" thickBot="1" x14ac:dyDescent="0.3">
      <c r="A166" s="38" t="s">
        <v>146</v>
      </c>
      <c r="B166" s="17">
        <v>284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0"/>
      <c r="Q166" s="10"/>
    </row>
    <row r="167" spans="1:17" ht="15.75" thickBot="1" x14ac:dyDescent="0.3">
      <c r="A167" s="38" t="s">
        <v>147</v>
      </c>
      <c r="B167" s="17"/>
      <c r="C167" s="17"/>
      <c r="D167" s="17"/>
      <c r="E167" s="17">
        <v>3</v>
      </c>
      <c r="F167" s="17">
        <v>1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0"/>
      <c r="Q167" s="10"/>
    </row>
    <row r="168" spans="1:17" ht="15.75" thickBot="1" x14ac:dyDescent="0.3">
      <c r="A168" s="38" t="s">
        <v>148</v>
      </c>
      <c r="B168" s="17">
        <v>296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0"/>
      <c r="Q168" s="10"/>
    </row>
    <row r="169" spans="1:17" ht="15.75" thickBot="1" x14ac:dyDescent="0.3">
      <c r="A169" s="38" t="s">
        <v>149</v>
      </c>
      <c r="B169" s="17">
        <v>171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0"/>
      <c r="Q169" s="10"/>
    </row>
    <row r="170" spans="1:17" ht="23.25" thickBot="1" x14ac:dyDescent="0.3">
      <c r="A170" s="38" t="s">
        <v>150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>
        <v>1</v>
      </c>
      <c r="M170" s="17">
        <v>1</v>
      </c>
      <c r="N170" s="17"/>
      <c r="O170" s="17">
        <v>1785</v>
      </c>
      <c r="P170" s="10"/>
      <c r="Q170" s="10"/>
    </row>
    <row r="171" spans="1:17" ht="23.25" thickBot="1" x14ac:dyDescent="0.3">
      <c r="A171" s="38" t="s">
        <v>151</v>
      </c>
      <c r="B171" s="17"/>
      <c r="C171" s="17"/>
      <c r="D171" s="17">
        <v>1</v>
      </c>
      <c r="E171" s="17">
        <v>2</v>
      </c>
      <c r="F171" s="17">
        <v>1</v>
      </c>
      <c r="G171" s="17"/>
      <c r="H171" s="17"/>
      <c r="I171" s="17">
        <v>2</v>
      </c>
      <c r="J171" s="17"/>
      <c r="K171" s="17"/>
      <c r="L171" s="17">
        <v>3</v>
      </c>
      <c r="M171" s="17">
        <v>3</v>
      </c>
      <c r="N171" s="17"/>
      <c r="O171" s="17">
        <v>2906</v>
      </c>
      <c r="P171" s="10"/>
      <c r="Q171" s="10"/>
    </row>
    <row r="172" spans="1:17" ht="15.75" thickBot="1" x14ac:dyDescent="0.3">
      <c r="A172" s="38" t="s">
        <v>192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0">
        <v>6</v>
      </c>
      <c r="Q172" s="10"/>
    </row>
    <row r="173" spans="1:17" ht="15.75" thickBot="1" x14ac:dyDescent="0.3">
      <c r="A173" s="36" t="s">
        <v>152</v>
      </c>
      <c r="B173" s="14">
        <f t="shared" ref="B173:Q173" si="3">SUM(B134:B172)</f>
        <v>3308</v>
      </c>
      <c r="C173" s="14">
        <f t="shared" si="3"/>
        <v>7</v>
      </c>
      <c r="D173" s="14">
        <f t="shared" si="3"/>
        <v>4</v>
      </c>
      <c r="E173" s="15">
        <f t="shared" si="3"/>
        <v>68</v>
      </c>
      <c r="F173" s="16">
        <f t="shared" si="3"/>
        <v>17</v>
      </c>
      <c r="G173" s="16">
        <f t="shared" si="3"/>
        <v>0</v>
      </c>
      <c r="H173" s="16">
        <f t="shared" si="3"/>
        <v>8</v>
      </c>
      <c r="I173" s="16">
        <f t="shared" si="3"/>
        <v>7</v>
      </c>
      <c r="J173" s="16">
        <f t="shared" si="3"/>
        <v>0</v>
      </c>
      <c r="K173" s="16">
        <f t="shared" si="3"/>
        <v>440</v>
      </c>
      <c r="L173" s="16">
        <f t="shared" si="3"/>
        <v>4</v>
      </c>
      <c r="M173" s="16">
        <f t="shared" si="3"/>
        <v>4</v>
      </c>
      <c r="N173" s="16">
        <f t="shared" si="3"/>
        <v>1</v>
      </c>
      <c r="O173" s="16">
        <f t="shared" si="3"/>
        <v>65804</v>
      </c>
      <c r="P173" s="16">
        <f t="shared" si="3"/>
        <v>6</v>
      </c>
      <c r="Q173" s="15">
        <f t="shared" si="3"/>
        <v>1</v>
      </c>
    </row>
    <row r="174" spans="1:17" ht="23.25" thickBot="1" x14ac:dyDescent="0.3">
      <c r="A174" s="36" t="s">
        <v>153</v>
      </c>
      <c r="B174" s="14">
        <f>B173+B132+B94+B57</f>
        <v>14064</v>
      </c>
      <c r="C174" s="14">
        <f>C173+C132+C94+C57</f>
        <v>10</v>
      </c>
      <c r="D174" s="14">
        <f>D173+D132+D94+D57</f>
        <v>18</v>
      </c>
      <c r="E174" s="15">
        <f>E173+E132+E94+E57</f>
        <v>174</v>
      </c>
      <c r="F174" s="23">
        <f>SUM(F57,F94,F132,F173)</f>
        <v>43</v>
      </c>
      <c r="G174" s="16">
        <f t="shared" ref="G174:L174" si="4">G173+G132+G94+G57</f>
        <v>10</v>
      </c>
      <c r="H174" s="16">
        <f t="shared" si="4"/>
        <v>73</v>
      </c>
      <c r="I174" s="16">
        <f t="shared" si="4"/>
        <v>37</v>
      </c>
      <c r="J174" s="16">
        <f t="shared" si="4"/>
        <v>20</v>
      </c>
      <c r="K174" s="16">
        <f t="shared" si="4"/>
        <v>2120</v>
      </c>
      <c r="L174" s="16">
        <f t="shared" si="4"/>
        <v>98</v>
      </c>
      <c r="M174" s="23">
        <f>SUM(M57,M94,M132,M173)</f>
        <v>148</v>
      </c>
      <c r="N174" s="16">
        <f>N173+N132+N94+N57</f>
        <v>1</v>
      </c>
      <c r="O174" s="23">
        <f>O173+O132+O94+O57</f>
        <v>313331</v>
      </c>
      <c r="P174" s="16">
        <f>P173+P132+P94+P57</f>
        <v>6</v>
      </c>
      <c r="Q174" s="22">
        <f>SUM(Q173,Q132,Q94,Q57)</f>
        <v>1</v>
      </c>
    </row>
  </sheetData>
  <mergeCells count="30">
    <mergeCell ref="M2:M4"/>
    <mergeCell ref="M5:M6"/>
    <mergeCell ref="D2:F4"/>
    <mergeCell ref="F5:F6"/>
    <mergeCell ref="A1:Q1"/>
    <mergeCell ref="A2:A6"/>
    <mergeCell ref="B2:C4"/>
    <mergeCell ref="G2:K4"/>
    <mergeCell ref="L2:L4"/>
    <mergeCell ref="N2:O4"/>
    <mergeCell ref="P2:P4"/>
    <mergeCell ref="Q2:Q4"/>
    <mergeCell ref="D5:D6"/>
    <mergeCell ref="E5:E6"/>
    <mergeCell ref="G5:G6"/>
    <mergeCell ref="H5:H6"/>
    <mergeCell ref="A133:Q133"/>
    <mergeCell ref="J5:J6"/>
    <mergeCell ref="K5:K6"/>
    <mergeCell ref="L5:L6"/>
    <mergeCell ref="N5:N6"/>
    <mergeCell ref="O5:O6"/>
    <mergeCell ref="P5:P6"/>
    <mergeCell ref="B5:B6"/>
    <mergeCell ref="C5:C6"/>
    <mergeCell ref="I5:I6"/>
    <mergeCell ref="Q5:Q6"/>
    <mergeCell ref="A8:Q8"/>
    <mergeCell ref="A58:Q58"/>
    <mergeCell ref="A95:Q95"/>
  </mergeCells>
  <pageMargins left="0.16" right="0.17" top="0.43" bottom="0.37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2016-08-28T19:43:50Z</dcterms:modified>
</cp:coreProperties>
</file>